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S:\A_Hydro_Nation\01_CREW\CREW2022_27\2_Project_management\2024-25\CD2024_03_SOHAR\07_OUTPUTS\Database\"/>
    </mc:Choice>
  </mc:AlternateContent>
  <xr:revisionPtr revIDLastSave="0" documentId="13_ncr:1_{6D6BDC7D-95E3-484C-8B29-3422527DC02E}" xr6:coauthVersionLast="47" xr6:coauthVersionMax="47" xr10:uidLastSave="{00000000-0000-0000-0000-000000000000}"/>
  <bookViews>
    <workbookView xWindow="57480" yWindow="-120" windowWidth="29040" windowHeight="15720" xr2:uid="{111EA75C-DA05-442D-B406-BF956314CD77}"/>
  </bookViews>
  <sheets>
    <sheet name="SOHAR - Publications" sheetId="1" r:id="rId1"/>
    <sheet name="SOHAR - Projects" sheetId="6" r:id="rId2"/>
    <sheet name="SOHAR - Networks" sheetId="9" r:id="rId3"/>
    <sheet name="Notes" sheetId="2" r:id="rId4"/>
    <sheet name="NAP 2019-2024 Addendum" sheetId="5" r:id="rId5"/>
    <sheet name="NAP Commitments2024-2029" sheetId="4" r:id="rId6"/>
    <sheet name="NAP ResearchPriorities2024-2029" sheetId="10" r:id="rId7"/>
    <sheet name="SOHAR - 2021 Original" sheetId="11" r:id="rId8"/>
  </sheets>
  <definedNames>
    <definedName name="_xlnm._FilterDatabase" localSheetId="3" hidden="1">Notes!$A$182:$A$192</definedName>
    <definedName name="_xlnm._FilterDatabase" localSheetId="7" hidden="1">'SOHAR - 2021 Original'!$A$1:$N$1</definedName>
    <definedName name="_xlnm._FilterDatabase" localSheetId="2" hidden="1">'SOHAR - Networks'!$A$1:$M$1</definedName>
    <definedName name="_xlnm._FilterDatabase" localSheetId="1" hidden="1">'SOHAR - Projects'!$A$1:$AF$271</definedName>
    <definedName name="_xlnm._FilterDatabase" localSheetId="0" hidden="1">'SOHAR - Publications'!$A$1:$CC$683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 i="9" l="1"/>
  <c r="H3" i="9"/>
  <c r="H4" i="9"/>
  <c r="H5" i="9"/>
  <c r="H6" i="9"/>
  <c r="H7" i="9"/>
  <c r="H8" i="9"/>
  <c r="H9" i="9"/>
  <c r="H10" i="9"/>
  <c r="H11" i="9"/>
  <c r="H12" i="9"/>
  <c r="H13" i="9"/>
  <c r="H14" i="9"/>
  <c r="H15" i="9"/>
  <c r="H16" i="9"/>
  <c r="P160" i="6"/>
  <c r="P161" i="6"/>
  <c r="P162" i="6"/>
  <c r="P163" i="6"/>
  <c r="P164" i="6"/>
  <c r="P165" i="6"/>
  <c r="P166" i="6"/>
  <c r="P167" i="6"/>
  <c r="P168" i="6"/>
  <c r="P169" i="6"/>
  <c r="P170" i="6"/>
  <c r="P171" i="6"/>
  <c r="P172" i="6"/>
  <c r="P173" i="6"/>
  <c r="P174" i="6"/>
  <c r="P175" i="6"/>
  <c r="P176" i="6"/>
  <c r="P177" i="6"/>
  <c r="P178" i="6"/>
  <c r="P179" i="6"/>
  <c r="P180" i="6"/>
  <c r="P181" i="6"/>
  <c r="P182" i="6"/>
  <c r="P183" i="6"/>
  <c r="P184" i="6"/>
  <c r="P185" i="6"/>
  <c r="P186" i="6"/>
  <c r="P187" i="6"/>
  <c r="P188" i="6"/>
  <c r="P189" i="6"/>
  <c r="P190" i="6"/>
  <c r="P191" i="6"/>
  <c r="P192" i="6"/>
  <c r="P193" i="6"/>
  <c r="P194" i="6"/>
  <c r="P195" i="6"/>
  <c r="P196" i="6"/>
  <c r="P197" i="6"/>
  <c r="P198" i="6"/>
  <c r="P199" i="6"/>
  <c r="P200" i="6"/>
  <c r="P201" i="6"/>
  <c r="P202" i="6"/>
  <c r="P203" i="6"/>
  <c r="P204" i="6"/>
  <c r="P205" i="6"/>
  <c r="P206" i="6"/>
  <c r="P207" i="6"/>
  <c r="P208" i="6"/>
  <c r="P209" i="6"/>
  <c r="P210" i="6"/>
  <c r="P211" i="6"/>
  <c r="P212" i="6"/>
  <c r="P213" i="6"/>
  <c r="P214" i="6"/>
  <c r="P215" i="6"/>
  <c r="P216" i="6"/>
  <c r="P217" i="6"/>
  <c r="P218" i="6"/>
  <c r="P219" i="6"/>
  <c r="P220" i="6"/>
  <c r="P221" i="6"/>
  <c r="P222" i="6"/>
  <c r="P223" i="6"/>
  <c r="P224" i="6"/>
  <c r="P225" i="6"/>
  <c r="P226" i="6"/>
  <c r="P227" i="6"/>
  <c r="P228" i="6"/>
  <c r="P229" i="6"/>
  <c r="P230" i="6"/>
  <c r="P232" i="6"/>
  <c r="P233" i="6"/>
  <c r="P234" i="6"/>
  <c r="P235" i="6"/>
  <c r="P236" i="6"/>
  <c r="P237" i="6"/>
  <c r="P238" i="6"/>
  <c r="P239" i="6"/>
  <c r="P240" i="6"/>
  <c r="P241" i="6"/>
  <c r="P242" i="6"/>
  <c r="P243" i="6"/>
  <c r="P244" i="6"/>
  <c r="P245" i="6"/>
  <c r="P246" i="6"/>
  <c r="P247" i="6"/>
  <c r="P248" i="6"/>
  <c r="P249" i="6"/>
  <c r="P250" i="6"/>
  <c r="P251" i="6"/>
  <c r="P252" i="6"/>
  <c r="P253" i="6"/>
  <c r="P254" i="6"/>
  <c r="P255" i="6"/>
  <c r="P256" i="6"/>
  <c r="P257" i="6"/>
  <c r="P258" i="6"/>
  <c r="P259" i="6"/>
  <c r="P260" i="6"/>
  <c r="P261" i="6"/>
  <c r="P262" i="6"/>
  <c r="P263" i="6"/>
  <c r="P264" i="6"/>
  <c r="P265" i="6"/>
  <c r="P271" i="6"/>
  <c r="P16" i="6"/>
  <c r="P17" i="6"/>
  <c r="P18" i="6"/>
  <c r="P19" i="6"/>
  <c r="P20" i="6"/>
  <c r="P21" i="6"/>
  <c r="P22" i="6"/>
  <c r="P23" i="6"/>
  <c r="P24" i="6"/>
  <c r="P25" i="6"/>
  <c r="P26" i="6"/>
  <c r="P27" i="6"/>
  <c r="P28" i="6"/>
  <c r="P29" i="6"/>
  <c r="P30" i="6"/>
  <c r="P31" i="6"/>
  <c r="P32" i="6"/>
  <c r="P33" i="6"/>
  <c r="P34" i="6"/>
  <c r="P35" i="6"/>
  <c r="P36" i="6"/>
  <c r="P37" i="6"/>
  <c r="P38" i="6"/>
  <c r="P39" i="6"/>
  <c r="P40" i="6"/>
  <c r="P41" i="6"/>
  <c r="P42" i="6"/>
  <c r="P43" i="6"/>
  <c r="P44" i="6"/>
  <c r="P45" i="6"/>
  <c r="P46" i="6"/>
  <c r="P47" i="6"/>
  <c r="P48" i="6"/>
  <c r="P49" i="6"/>
  <c r="P50" i="6"/>
  <c r="P51" i="6"/>
  <c r="P52" i="6"/>
  <c r="P53" i="6"/>
  <c r="P54" i="6"/>
  <c r="P55" i="6"/>
  <c r="P56" i="6"/>
  <c r="P57" i="6"/>
  <c r="P58" i="6"/>
  <c r="P59" i="6"/>
  <c r="P60" i="6"/>
  <c r="P61" i="6"/>
  <c r="P62" i="6"/>
  <c r="P63" i="6"/>
  <c r="P64" i="6"/>
  <c r="P65" i="6"/>
  <c r="P66" i="6"/>
  <c r="P67" i="6"/>
  <c r="P68" i="6"/>
  <c r="P69" i="6"/>
  <c r="P70" i="6"/>
  <c r="P71" i="6"/>
  <c r="P72" i="6"/>
  <c r="P73" i="6"/>
  <c r="P74" i="6"/>
  <c r="P75" i="6"/>
  <c r="P76" i="6"/>
  <c r="P77" i="6"/>
  <c r="P78" i="6"/>
  <c r="P79" i="6"/>
  <c r="P80" i="6"/>
  <c r="P81" i="6"/>
  <c r="P82" i="6"/>
  <c r="P83" i="6"/>
  <c r="P84" i="6"/>
  <c r="P85" i="6"/>
  <c r="P86" i="6"/>
  <c r="P87" i="6"/>
  <c r="P88" i="6"/>
  <c r="P89" i="6"/>
  <c r="P90" i="6"/>
  <c r="P91" i="6"/>
  <c r="P92" i="6"/>
  <c r="P93" i="6"/>
  <c r="P94" i="6"/>
  <c r="P95" i="6"/>
  <c r="P96" i="6"/>
  <c r="P97" i="6"/>
  <c r="P98" i="6"/>
  <c r="P99" i="6"/>
  <c r="P100" i="6"/>
  <c r="P101" i="6"/>
  <c r="P102" i="6"/>
  <c r="P103" i="6"/>
  <c r="P104" i="6"/>
  <c r="P105" i="6"/>
  <c r="P106" i="6"/>
  <c r="P107" i="6"/>
  <c r="P108" i="6"/>
  <c r="P109" i="6"/>
  <c r="P110" i="6"/>
  <c r="P111" i="6"/>
  <c r="P112" i="6"/>
  <c r="P113" i="6"/>
  <c r="P114" i="6"/>
  <c r="P115" i="6"/>
  <c r="P116" i="6"/>
  <c r="P117" i="6"/>
  <c r="P118" i="6"/>
  <c r="P119" i="6"/>
  <c r="P120" i="6"/>
  <c r="P121" i="6"/>
  <c r="P122" i="6"/>
  <c r="P123" i="6"/>
  <c r="P124" i="6"/>
  <c r="P125" i="6"/>
  <c r="P126" i="6"/>
  <c r="P127" i="6"/>
  <c r="P128" i="6"/>
  <c r="P129" i="6"/>
  <c r="P130" i="6"/>
  <c r="P131" i="6"/>
  <c r="P132" i="6"/>
  <c r="P133" i="6"/>
  <c r="P134" i="6"/>
  <c r="P135" i="6"/>
  <c r="P136" i="6"/>
  <c r="P137" i="6"/>
  <c r="P138" i="6"/>
  <c r="P139" i="6"/>
  <c r="P140" i="6"/>
  <c r="P141" i="6"/>
  <c r="P142" i="6"/>
  <c r="P143" i="6"/>
  <c r="P144" i="6"/>
  <c r="P145" i="6"/>
  <c r="P146" i="6"/>
  <c r="P147" i="6"/>
  <c r="P148" i="6"/>
  <c r="P149" i="6"/>
  <c r="P150" i="6"/>
  <c r="P151" i="6"/>
  <c r="P152" i="6"/>
  <c r="P153" i="6"/>
  <c r="P154" i="6"/>
  <c r="P155" i="6"/>
  <c r="P156" i="6"/>
  <c r="P157" i="6"/>
  <c r="P158" i="6"/>
  <c r="P159" i="6"/>
  <c r="P3" i="6"/>
  <c r="P4" i="6"/>
  <c r="P5" i="6"/>
  <c r="P6" i="6"/>
  <c r="P7" i="6"/>
  <c r="P8" i="6"/>
  <c r="P9" i="6"/>
  <c r="P10" i="6"/>
  <c r="P11" i="6"/>
  <c r="P12" i="6"/>
  <c r="P13" i="6"/>
  <c r="P14" i="6"/>
  <c r="P15" i="6"/>
  <c r="P2" i="6"/>
  <c r="CB67" i="1" l="1" a="1"/>
  <c r="CB67" i="1" s="1"/>
  <c r="CC67" i="1" a="1"/>
  <c r="CC67" i="1" s="1"/>
  <c r="CB68" i="1" a="1"/>
  <c r="CB68" i="1" s="1"/>
  <c r="CC68" i="1" a="1"/>
  <c r="CC68" i="1" s="1"/>
  <c r="CB69" i="1" a="1"/>
  <c r="CB69" i="1" s="1"/>
  <c r="CC69" i="1" a="1"/>
  <c r="CC69" i="1" s="1"/>
  <c r="CB70" i="1" a="1"/>
  <c r="CB70" i="1" s="1"/>
  <c r="CC70" i="1" a="1"/>
  <c r="CC70" i="1" s="1"/>
  <c r="CB71" i="1" a="1"/>
  <c r="CB71" i="1" s="1"/>
  <c r="CC71" i="1" a="1"/>
  <c r="CC71" i="1" s="1"/>
  <c r="CB72" i="1" a="1"/>
  <c r="CB72" i="1" s="1"/>
  <c r="CC72" i="1" a="1"/>
  <c r="CC72" i="1" s="1"/>
  <c r="CB73" i="1" a="1"/>
  <c r="CB73" i="1" s="1"/>
  <c r="CC73" i="1" a="1"/>
  <c r="CC73" i="1" s="1"/>
  <c r="CB74" i="1" a="1"/>
  <c r="CB74" i="1" s="1"/>
  <c r="CC74" i="1" a="1"/>
  <c r="CC74" i="1" s="1"/>
  <c r="CB75" i="1" a="1"/>
  <c r="CB75" i="1" s="1"/>
  <c r="CC75" i="1" a="1"/>
  <c r="CC75" i="1" s="1"/>
  <c r="CB76" i="1" a="1"/>
  <c r="CB76" i="1" s="1"/>
  <c r="CC76" i="1" a="1"/>
  <c r="CC76" i="1" s="1"/>
  <c r="CB77" i="1" a="1"/>
  <c r="CB77" i="1" s="1"/>
  <c r="CC77" i="1" a="1"/>
  <c r="CC77" i="1" s="1"/>
  <c r="CB78" i="1" a="1"/>
  <c r="CB78" i="1" s="1"/>
  <c r="CC78" i="1" a="1"/>
  <c r="CC78" i="1" s="1"/>
  <c r="CB79" i="1" a="1"/>
  <c r="CB79" i="1" s="1"/>
  <c r="CC79" i="1" a="1"/>
  <c r="CC79" i="1" s="1"/>
  <c r="CB80" i="1" a="1"/>
  <c r="CB80" i="1" s="1"/>
  <c r="CC80" i="1" a="1"/>
  <c r="CC80" i="1" s="1"/>
  <c r="CB81" i="1" a="1"/>
  <c r="CB81" i="1" s="1"/>
  <c r="CC81" i="1" a="1"/>
  <c r="CC81" i="1" s="1"/>
  <c r="CB82" i="1" a="1"/>
  <c r="CB82" i="1" s="1"/>
  <c r="CC82" i="1" a="1"/>
  <c r="CC82" i="1" s="1"/>
  <c r="CB83" i="1" a="1"/>
  <c r="CB83" i="1" s="1"/>
  <c r="CC83" i="1" a="1"/>
  <c r="CC83" i="1" s="1"/>
  <c r="CB84" i="1" a="1"/>
  <c r="CB84" i="1" s="1"/>
  <c r="CC84" i="1" a="1"/>
  <c r="CC84" i="1" s="1"/>
  <c r="CB85" i="1" a="1"/>
  <c r="CB85" i="1" s="1"/>
  <c r="CC85" i="1" a="1"/>
  <c r="CC85" i="1" s="1"/>
  <c r="CB86" i="1" a="1"/>
  <c r="CB86" i="1" s="1"/>
  <c r="CC86" i="1" a="1"/>
  <c r="CC86" i="1" s="1"/>
  <c r="CB87" i="1" a="1"/>
  <c r="CB87" i="1" s="1"/>
  <c r="CC87" i="1" a="1"/>
  <c r="CC87" i="1" s="1"/>
  <c r="CB88" i="1" a="1"/>
  <c r="CB88" i="1" s="1"/>
  <c r="CC88" i="1" a="1"/>
  <c r="CC88" i="1" s="1"/>
  <c r="CB89" i="1" a="1"/>
  <c r="CB89" i="1" s="1"/>
  <c r="CC89" i="1" a="1"/>
  <c r="CC89" i="1" s="1"/>
  <c r="CB90" i="1" a="1"/>
  <c r="CB90" i="1" s="1"/>
  <c r="CC90" i="1" a="1"/>
  <c r="CC90" i="1" s="1"/>
  <c r="CB91" i="1" a="1"/>
  <c r="CB91" i="1" s="1"/>
  <c r="CC91" i="1" a="1"/>
  <c r="CC91" i="1" s="1"/>
  <c r="CB92" i="1" a="1"/>
  <c r="CB92" i="1" s="1"/>
  <c r="CC92" i="1" a="1"/>
  <c r="CC92" i="1" s="1"/>
  <c r="CB93" i="1" a="1"/>
  <c r="CB93" i="1" s="1"/>
  <c r="CC93" i="1" a="1"/>
  <c r="CC93" i="1" s="1"/>
  <c r="CB94" i="1" a="1"/>
  <c r="CB94" i="1" s="1"/>
  <c r="CC94" i="1" a="1"/>
  <c r="CC94" i="1" s="1"/>
  <c r="CB95" i="1" a="1"/>
  <c r="CB95" i="1" s="1"/>
  <c r="CC95" i="1" a="1"/>
  <c r="CC95" i="1" s="1"/>
  <c r="CB96" i="1" a="1"/>
  <c r="CB96" i="1" s="1"/>
  <c r="CC96" i="1" a="1"/>
  <c r="CC96" i="1" s="1"/>
  <c r="CB97" i="1" a="1"/>
  <c r="CB97" i="1" s="1"/>
  <c r="CC97" i="1" a="1"/>
  <c r="CC97" i="1" s="1"/>
  <c r="CB98" i="1" a="1"/>
  <c r="CB98" i="1" s="1"/>
  <c r="CC98" i="1" a="1"/>
  <c r="CC98" i="1" s="1"/>
  <c r="CB99" i="1" a="1"/>
  <c r="CB99" i="1" s="1"/>
  <c r="CC99" i="1" a="1"/>
  <c r="CC99" i="1" s="1"/>
  <c r="CB100" i="1" a="1"/>
  <c r="CB100" i="1" s="1"/>
  <c r="CC100" i="1" a="1"/>
  <c r="CC100" i="1" s="1"/>
  <c r="CB101" i="1" a="1"/>
  <c r="CB101" i="1" s="1"/>
  <c r="CC101" i="1" a="1"/>
  <c r="CC101" i="1" s="1"/>
  <c r="CB102" i="1" a="1"/>
  <c r="CB102" i="1" s="1"/>
  <c r="CC102" i="1" a="1"/>
  <c r="CC102" i="1" s="1"/>
  <c r="CB103" i="1" a="1"/>
  <c r="CB103" i="1" s="1"/>
  <c r="CC103" i="1" a="1"/>
  <c r="CC103" i="1" s="1"/>
  <c r="CB104" i="1" a="1"/>
  <c r="CB104" i="1" s="1"/>
  <c r="CC104" i="1" a="1"/>
  <c r="CC104" i="1" s="1"/>
  <c r="CB105" i="1" a="1"/>
  <c r="CB105" i="1" s="1"/>
  <c r="CC105" i="1" a="1"/>
  <c r="CC105" i="1" s="1"/>
  <c r="CB106" i="1" a="1"/>
  <c r="CB106" i="1" s="1"/>
  <c r="CC106" i="1" a="1"/>
  <c r="CC106" i="1" s="1"/>
  <c r="CB107" i="1" a="1"/>
  <c r="CB107" i="1" s="1"/>
  <c r="CC107" i="1" a="1"/>
  <c r="CC107" i="1" s="1"/>
  <c r="CB108" i="1" a="1"/>
  <c r="CB108" i="1" s="1"/>
  <c r="CC108" i="1" a="1"/>
  <c r="CC108" i="1" s="1"/>
  <c r="CB109" i="1" a="1"/>
  <c r="CB109" i="1" s="1"/>
  <c r="CC109" i="1" a="1"/>
  <c r="CC109" i="1" s="1"/>
  <c r="CB110" i="1" a="1"/>
  <c r="CB110" i="1" s="1"/>
  <c r="CC110" i="1" a="1"/>
  <c r="CC110" i="1" s="1"/>
  <c r="CB111" i="1" a="1"/>
  <c r="CB111" i="1" s="1"/>
  <c r="CC111" i="1" a="1"/>
  <c r="CC111" i="1" s="1"/>
  <c r="CB112" i="1" a="1"/>
  <c r="CB112" i="1" s="1"/>
  <c r="CC112" i="1" a="1"/>
  <c r="CC112" i="1" s="1"/>
  <c r="CB113" i="1" a="1"/>
  <c r="CB113" i="1" s="1"/>
  <c r="CC113" i="1" a="1"/>
  <c r="CC113" i="1" s="1"/>
  <c r="CB114" i="1" a="1"/>
  <c r="CB114" i="1" s="1"/>
  <c r="CC114" i="1" a="1"/>
  <c r="CC114" i="1" s="1"/>
  <c r="CB115" i="1" a="1"/>
  <c r="CB115" i="1" s="1"/>
  <c r="CC115" i="1" a="1"/>
  <c r="CC115" i="1" s="1"/>
  <c r="CB116" i="1" a="1"/>
  <c r="CB116" i="1" s="1"/>
  <c r="CC116" i="1" a="1"/>
  <c r="CC116" i="1" s="1"/>
  <c r="CB117" i="1" a="1"/>
  <c r="CB117" i="1" s="1"/>
  <c r="CC117" i="1" a="1"/>
  <c r="CC117" i="1" s="1"/>
  <c r="CB118" i="1" a="1"/>
  <c r="CB118" i="1" s="1"/>
  <c r="CC118" i="1" a="1"/>
  <c r="CC118" i="1" s="1"/>
  <c r="CB119" i="1" a="1"/>
  <c r="CB119" i="1" s="1"/>
  <c r="CC119" i="1" a="1"/>
  <c r="CC119" i="1" s="1"/>
  <c r="CB120" i="1" a="1"/>
  <c r="CB120" i="1" s="1"/>
  <c r="CC120" i="1" a="1"/>
  <c r="CC120" i="1" s="1"/>
  <c r="CB121" i="1" a="1"/>
  <c r="CB121" i="1" s="1"/>
  <c r="CC121" i="1" a="1"/>
  <c r="CC121" i="1" s="1"/>
  <c r="CB122" i="1" a="1"/>
  <c r="CB122" i="1" s="1"/>
  <c r="CC122" i="1" a="1"/>
  <c r="CC122" i="1" s="1"/>
  <c r="CB123" i="1" a="1"/>
  <c r="CB123" i="1" s="1"/>
  <c r="CC123" i="1" a="1"/>
  <c r="CC123" i="1" s="1"/>
  <c r="CB124" i="1" a="1"/>
  <c r="CB124" i="1" s="1"/>
  <c r="CC124" i="1" a="1"/>
  <c r="CC124" i="1" s="1"/>
  <c r="CB125" i="1" a="1"/>
  <c r="CB125" i="1" s="1"/>
  <c r="CC125" i="1" a="1"/>
  <c r="CC125" i="1" s="1"/>
  <c r="CB126" i="1" a="1"/>
  <c r="CB126" i="1" s="1"/>
  <c r="CC126" i="1" a="1"/>
  <c r="CC126" i="1" s="1"/>
  <c r="CB127" i="1" a="1"/>
  <c r="CB127" i="1" s="1"/>
  <c r="CC127" i="1" a="1"/>
  <c r="CC127" i="1" s="1"/>
  <c r="CB128" i="1" a="1"/>
  <c r="CB128" i="1" s="1"/>
  <c r="CC128" i="1" a="1"/>
  <c r="CC128" i="1" s="1"/>
  <c r="CB129" i="1" a="1"/>
  <c r="CB129" i="1" s="1"/>
  <c r="CC129" i="1" a="1"/>
  <c r="CC129" i="1" s="1"/>
  <c r="CB130" i="1" a="1"/>
  <c r="CB130" i="1" s="1"/>
  <c r="CC130" i="1" a="1"/>
  <c r="CC130" i="1" s="1"/>
  <c r="CB131" i="1" a="1"/>
  <c r="CB131" i="1" s="1"/>
  <c r="CC131" i="1" a="1"/>
  <c r="CC131" i="1" s="1"/>
  <c r="CB132" i="1" a="1"/>
  <c r="CB132" i="1" s="1"/>
  <c r="CC132" i="1" a="1"/>
  <c r="CC132" i="1" s="1"/>
  <c r="CB133" i="1" a="1"/>
  <c r="CB133" i="1" s="1"/>
  <c r="CC133" i="1" a="1"/>
  <c r="CC133" i="1" s="1"/>
  <c r="CB134" i="1" a="1"/>
  <c r="CB134" i="1" s="1"/>
  <c r="CC134" i="1" a="1"/>
  <c r="CC134" i="1" s="1"/>
  <c r="CB135" i="1" a="1"/>
  <c r="CB135" i="1" s="1"/>
  <c r="CC135" i="1" a="1"/>
  <c r="CC135" i="1" s="1"/>
  <c r="CB136" i="1" a="1"/>
  <c r="CB136" i="1" s="1"/>
  <c r="CC136" i="1" a="1"/>
  <c r="CC136" i="1" s="1"/>
  <c r="CB137" i="1" a="1"/>
  <c r="CB137" i="1" s="1"/>
  <c r="CC137" i="1" a="1"/>
  <c r="CC137" i="1" s="1"/>
  <c r="CB138" i="1" a="1"/>
  <c r="CB138" i="1" s="1"/>
  <c r="CC138" i="1" a="1"/>
  <c r="CC138" i="1" s="1"/>
  <c r="CB139" i="1" a="1"/>
  <c r="CB139" i="1" s="1"/>
  <c r="CC139" i="1" a="1"/>
  <c r="CC139" i="1" s="1"/>
  <c r="CB140" i="1" a="1"/>
  <c r="CB140" i="1" s="1"/>
  <c r="CC140" i="1" a="1"/>
  <c r="CC140" i="1" s="1"/>
  <c r="CB141" i="1" a="1"/>
  <c r="CB141" i="1" s="1"/>
  <c r="CC141" i="1" a="1"/>
  <c r="CC141" i="1" s="1"/>
  <c r="CB142" i="1" a="1"/>
  <c r="CB142" i="1" s="1"/>
  <c r="CC142" i="1" a="1"/>
  <c r="CC142" i="1" s="1"/>
  <c r="CB143" i="1" a="1"/>
  <c r="CB143" i="1" s="1"/>
  <c r="CC143" i="1" a="1"/>
  <c r="CC143" i="1" s="1"/>
  <c r="CB144" i="1" a="1"/>
  <c r="CB144" i="1" s="1"/>
  <c r="CC144" i="1" a="1"/>
  <c r="CC144" i="1" s="1"/>
  <c r="CB145" i="1" a="1"/>
  <c r="CB145" i="1" s="1"/>
  <c r="CC145" i="1" a="1"/>
  <c r="CC145" i="1" s="1"/>
  <c r="CB146" i="1" a="1"/>
  <c r="CB146" i="1" s="1"/>
  <c r="CC146" i="1" a="1"/>
  <c r="CC146" i="1" s="1"/>
  <c r="CB147" i="1" a="1"/>
  <c r="CB147" i="1" s="1"/>
  <c r="CC147" i="1" a="1"/>
  <c r="CC147" i="1" s="1"/>
  <c r="CB148" i="1" a="1"/>
  <c r="CB148" i="1" s="1"/>
  <c r="CC148" i="1" a="1"/>
  <c r="CC148" i="1" s="1"/>
  <c r="CB149" i="1" a="1"/>
  <c r="CB149" i="1" s="1"/>
  <c r="CC149" i="1" a="1"/>
  <c r="CC149" i="1" s="1"/>
  <c r="CB150" i="1" a="1"/>
  <c r="CB150" i="1" s="1"/>
  <c r="CC150" i="1" a="1"/>
  <c r="CC150" i="1" s="1"/>
  <c r="CB151" i="1" a="1"/>
  <c r="CB151" i="1" s="1"/>
  <c r="CC151" i="1" a="1"/>
  <c r="CC151" i="1" s="1"/>
  <c r="CB152" i="1" a="1"/>
  <c r="CB152" i="1" s="1"/>
  <c r="CC152" i="1" a="1"/>
  <c r="CC152" i="1" s="1"/>
  <c r="CB153" i="1" a="1"/>
  <c r="CB153" i="1" s="1"/>
  <c r="CC153" i="1" a="1"/>
  <c r="CC153" i="1" s="1"/>
  <c r="CB154" i="1" a="1"/>
  <c r="CB154" i="1" s="1"/>
  <c r="CC154" i="1" a="1"/>
  <c r="CC154" i="1" s="1"/>
  <c r="CB155" i="1" a="1"/>
  <c r="CB155" i="1" s="1"/>
  <c r="CC155" i="1" a="1"/>
  <c r="CC155" i="1" s="1"/>
  <c r="CB156" i="1" a="1"/>
  <c r="CB156" i="1" s="1"/>
  <c r="CC156" i="1" a="1"/>
  <c r="CC156" i="1" s="1"/>
  <c r="CB157" i="1" a="1"/>
  <c r="CB157" i="1" s="1"/>
  <c r="CC157" i="1" a="1"/>
  <c r="CC157" i="1" s="1"/>
  <c r="CB158" i="1" a="1"/>
  <c r="CB158" i="1" s="1"/>
  <c r="CC158" i="1" a="1"/>
  <c r="CC158" i="1" s="1"/>
  <c r="CB159" i="1" a="1"/>
  <c r="CB159" i="1" s="1"/>
  <c r="CC159" i="1" a="1"/>
  <c r="CC159" i="1" s="1"/>
  <c r="CB160" i="1" a="1"/>
  <c r="CB160" i="1" s="1"/>
  <c r="CC160" i="1" a="1"/>
  <c r="CC160" i="1" s="1"/>
  <c r="CB161" i="1" a="1"/>
  <c r="CB161" i="1" s="1"/>
  <c r="CC161" i="1" a="1"/>
  <c r="CC161" i="1" s="1"/>
  <c r="CB162" i="1" a="1"/>
  <c r="CB162" i="1" s="1"/>
  <c r="CC162" i="1" a="1"/>
  <c r="CC162" i="1" s="1"/>
  <c r="CB163" i="1" a="1"/>
  <c r="CB163" i="1" s="1"/>
  <c r="CC163" i="1" a="1"/>
  <c r="CC163" i="1" s="1"/>
  <c r="CB164" i="1" a="1"/>
  <c r="CB164" i="1" s="1"/>
  <c r="CC164" i="1" a="1"/>
  <c r="CC164" i="1" s="1"/>
  <c r="CB165" i="1" a="1"/>
  <c r="CB165" i="1" s="1"/>
  <c r="CC165" i="1" a="1"/>
  <c r="CC165" i="1" s="1"/>
  <c r="CB166" i="1" a="1"/>
  <c r="CB166" i="1" s="1"/>
  <c r="CC166" i="1" a="1"/>
  <c r="CC166" i="1" s="1"/>
  <c r="CB167" i="1" a="1"/>
  <c r="CB167" i="1" s="1"/>
  <c r="CC167" i="1" a="1"/>
  <c r="CC167" i="1" s="1"/>
  <c r="CB168" i="1" a="1"/>
  <c r="CB168" i="1" s="1"/>
  <c r="CC168" i="1" a="1"/>
  <c r="CC168" i="1" s="1"/>
  <c r="CB169" i="1" a="1"/>
  <c r="CB169" i="1" s="1"/>
  <c r="CC169" i="1" a="1"/>
  <c r="CC169" i="1" s="1"/>
  <c r="CB170" i="1" a="1"/>
  <c r="CB170" i="1" s="1"/>
  <c r="CC170" i="1" a="1"/>
  <c r="CC170" i="1" s="1"/>
  <c r="CB171" i="1" a="1"/>
  <c r="CB171" i="1" s="1"/>
  <c r="CC171" i="1" a="1"/>
  <c r="CC171" i="1" s="1"/>
  <c r="CB172" i="1" a="1"/>
  <c r="CB172" i="1" s="1"/>
  <c r="CC172" i="1" a="1"/>
  <c r="CC172" i="1" s="1"/>
  <c r="CB173" i="1" a="1"/>
  <c r="CB173" i="1" s="1"/>
  <c r="CC173" i="1" a="1"/>
  <c r="CC173" i="1" s="1"/>
  <c r="CB174" i="1" a="1"/>
  <c r="CB174" i="1" s="1"/>
  <c r="CC174" i="1" a="1"/>
  <c r="CC174" i="1" s="1"/>
  <c r="CB175" i="1" a="1"/>
  <c r="CB175" i="1" s="1"/>
  <c r="CC175" i="1" a="1"/>
  <c r="CC175" i="1" s="1"/>
  <c r="CB176" i="1" a="1"/>
  <c r="CB176" i="1" s="1"/>
  <c r="CC176" i="1" a="1"/>
  <c r="CC176" i="1" s="1"/>
  <c r="CB177" i="1" a="1"/>
  <c r="CB177" i="1" s="1"/>
  <c r="CC177" i="1" a="1"/>
  <c r="CC177" i="1" s="1"/>
  <c r="CB178" i="1" a="1"/>
  <c r="CB178" i="1" s="1"/>
  <c r="CC178" i="1" a="1"/>
  <c r="CC178" i="1" s="1"/>
  <c r="CB179" i="1" a="1"/>
  <c r="CB179" i="1" s="1"/>
  <c r="CC179" i="1" a="1"/>
  <c r="CC179" i="1" s="1"/>
  <c r="CB180" i="1" a="1"/>
  <c r="CB180" i="1" s="1"/>
  <c r="CC180" i="1" a="1"/>
  <c r="CC180" i="1" s="1"/>
  <c r="CB181" i="1" a="1"/>
  <c r="CB181" i="1" s="1"/>
  <c r="CC181" i="1" a="1"/>
  <c r="CC181" i="1" s="1"/>
  <c r="CB182" i="1" a="1"/>
  <c r="CB182" i="1" s="1"/>
  <c r="CC182" i="1" a="1"/>
  <c r="CC182" i="1" s="1"/>
  <c r="CB183" i="1" a="1"/>
  <c r="CB183" i="1" s="1"/>
  <c r="CC183" i="1" a="1"/>
  <c r="CC183" i="1" s="1"/>
  <c r="CB184" i="1" a="1"/>
  <c r="CB184" i="1" s="1"/>
  <c r="CC184" i="1" a="1"/>
  <c r="CC184" i="1" s="1"/>
  <c r="CB185" i="1" a="1"/>
  <c r="CB185" i="1" s="1"/>
  <c r="CC185" i="1" a="1"/>
  <c r="CC185" i="1" s="1"/>
  <c r="CB186" i="1" a="1"/>
  <c r="CB186" i="1" s="1"/>
  <c r="CC186" i="1" a="1"/>
  <c r="CC186" i="1" s="1"/>
  <c r="CB187" i="1" a="1"/>
  <c r="CB187" i="1" s="1"/>
  <c r="CC187" i="1" a="1"/>
  <c r="CC187" i="1" s="1"/>
  <c r="CB188" i="1" a="1"/>
  <c r="CB188" i="1" s="1"/>
  <c r="CC188" i="1" a="1"/>
  <c r="CC188" i="1" s="1"/>
  <c r="CB189" i="1" a="1"/>
  <c r="CB189" i="1" s="1"/>
  <c r="CC189" i="1" a="1"/>
  <c r="CC189" i="1" s="1"/>
  <c r="CB190" i="1" a="1"/>
  <c r="CB190" i="1" s="1"/>
  <c r="CC190" i="1" a="1"/>
  <c r="CC190" i="1" s="1"/>
  <c r="CB191" i="1" a="1"/>
  <c r="CB191" i="1" s="1"/>
  <c r="CC191" i="1" a="1"/>
  <c r="CC191" i="1" s="1"/>
  <c r="CB192" i="1" a="1"/>
  <c r="CB192" i="1" s="1"/>
  <c r="CC192" i="1" a="1"/>
  <c r="CC192" i="1" s="1"/>
  <c r="CB193" i="1" a="1"/>
  <c r="CB193" i="1" s="1"/>
  <c r="CC193" i="1" a="1"/>
  <c r="CC193" i="1" s="1"/>
  <c r="CB194" i="1" a="1"/>
  <c r="CB194" i="1" s="1"/>
  <c r="CC194" i="1" a="1"/>
  <c r="CC194" i="1" s="1"/>
  <c r="CB195" i="1" a="1"/>
  <c r="CB195" i="1" s="1"/>
  <c r="CC195" i="1" a="1"/>
  <c r="CC195" i="1" s="1"/>
  <c r="CB196" i="1" a="1"/>
  <c r="CB196" i="1" s="1"/>
  <c r="CC196" i="1" a="1"/>
  <c r="CC196" i="1" s="1"/>
  <c r="CB197" i="1" a="1"/>
  <c r="CB197" i="1" s="1"/>
  <c r="CC197" i="1" a="1"/>
  <c r="CC197" i="1" s="1"/>
  <c r="CB198" i="1" a="1"/>
  <c r="CB198" i="1" s="1"/>
  <c r="CC198" i="1" a="1"/>
  <c r="CC198" i="1" s="1"/>
  <c r="CB199" i="1" a="1"/>
  <c r="CB199" i="1" s="1"/>
  <c r="CC199" i="1" a="1"/>
  <c r="CC199" i="1" s="1"/>
  <c r="CB200" i="1" a="1"/>
  <c r="CB200" i="1" s="1"/>
  <c r="CC200" i="1" a="1"/>
  <c r="CC200" i="1" s="1"/>
  <c r="CB201" i="1" a="1"/>
  <c r="CB201" i="1" s="1"/>
  <c r="CC201" i="1" a="1"/>
  <c r="CC201" i="1" s="1"/>
  <c r="CB202" i="1" a="1"/>
  <c r="CB202" i="1" s="1"/>
  <c r="CC202" i="1" a="1"/>
  <c r="CC202" i="1" s="1"/>
  <c r="CB203" i="1" a="1"/>
  <c r="CB203" i="1" s="1"/>
  <c r="CC203" i="1" a="1"/>
  <c r="CC203" i="1" s="1"/>
  <c r="CB204" i="1" a="1"/>
  <c r="CB204" i="1" s="1"/>
  <c r="CC204" i="1" a="1"/>
  <c r="CC204" i="1" s="1"/>
  <c r="CB205" i="1" a="1"/>
  <c r="CB205" i="1" s="1"/>
  <c r="CC205" i="1" a="1"/>
  <c r="CC205" i="1" s="1"/>
  <c r="CB206" i="1" a="1"/>
  <c r="CB206" i="1" s="1"/>
  <c r="CC206" i="1" a="1"/>
  <c r="CC206" i="1" s="1"/>
  <c r="CB207" i="1" a="1"/>
  <c r="CB207" i="1" s="1"/>
  <c r="CC207" i="1" a="1"/>
  <c r="CC207" i="1" s="1"/>
  <c r="CB208" i="1" a="1"/>
  <c r="CB208" i="1" s="1"/>
  <c r="CC208" i="1" a="1"/>
  <c r="CC208" i="1" s="1"/>
  <c r="CB209" i="1" a="1"/>
  <c r="CB209" i="1" s="1"/>
  <c r="CC209" i="1" a="1"/>
  <c r="CC209" i="1" s="1"/>
  <c r="CB210" i="1" a="1"/>
  <c r="CB210" i="1" s="1"/>
  <c r="CC210" i="1" a="1"/>
  <c r="CC210" i="1" s="1"/>
  <c r="CB211" i="1" a="1"/>
  <c r="CB211" i="1" s="1"/>
  <c r="CC211" i="1" a="1"/>
  <c r="CC211" i="1" s="1"/>
  <c r="CB212" i="1" a="1"/>
  <c r="CB212" i="1" s="1"/>
  <c r="CC212" i="1" a="1"/>
  <c r="CC212" i="1" s="1"/>
  <c r="CB213" i="1" a="1"/>
  <c r="CB213" i="1" s="1"/>
  <c r="CC213" i="1" a="1"/>
  <c r="CC213" i="1" s="1"/>
  <c r="CB214" i="1" a="1"/>
  <c r="CB214" i="1" s="1"/>
  <c r="CC214" i="1" a="1"/>
  <c r="CC214" i="1" s="1"/>
  <c r="CB215" i="1" a="1"/>
  <c r="CB215" i="1" s="1"/>
  <c r="CC215" i="1" a="1"/>
  <c r="CC215" i="1" s="1"/>
  <c r="CB216" i="1" a="1"/>
  <c r="CB216" i="1" s="1"/>
  <c r="CC216" i="1" a="1"/>
  <c r="CC216" i="1" s="1"/>
  <c r="CB217" i="1" a="1"/>
  <c r="CB217" i="1" s="1"/>
  <c r="CC217" i="1" a="1"/>
  <c r="CC217" i="1" s="1"/>
  <c r="CB218" i="1" a="1"/>
  <c r="CB218" i="1" s="1"/>
  <c r="CC218" i="1" a="1"/>
  <c r="CC218" i="1" s="1"/>
  <c r="CB219" i="1" a="1"/>
  <c r="CB219" i="1" s="1"/>
  <c r="CC219" i="1" a="1"/>
  <c r="CC219" i="1" s="1"/>
  <c r="CB220" i="1" a="1"/>
  <c r="CB220" i="1" s="1"/>
  <c r="CC220" i="1" a="1"/>
  <c r="CC220" i="1" s="1"/>
  <c r="CB221" i="1" a="1"/>
  <c r="CB221" i="1" s="1"/>
  <c r="CC221" i="1" a="1"/>
  <c r="CC221" i="1" s="1"/>
  <c r="CB222" i="1" a="1"/>
  <c r="CB222" i="1" s="1"/>
  <c r="CC222" i="1" a="1"/>
  <c r="CC222" i="1" s="1"/>
  <c r="CB223" i="1" a="1"/>
  <c r="CB223" i="1" s="1"/>
  <c r="CC223" i="1" a="1"/>
  <c r="CC223" i="1" s="1"/>
  <c r="CB224" i="1" a="1"/>
  <c r="CB224" i="1" s="1"/>
  <c r="CC224" i="1" a="1"/>
  <c r="CC224" i="1" s="1"/>
  <c r="CB225" i="1" a="1"/>
  <c r="CB225" i="1" s="1"/>
  <c r="CC225" i="1" a="1"/>
  <c r="CC225" i="1" s="1"/>
  <c r="CB226" i="1" a="1"/>
  <c r="CB226" i="1" s="1"/>
  <c r="CC226" i="1" a="1"/>
  <c r="CC226" i="1" s="1"/>
  <c r="CB227" i="1" a="1"/>
  <c r="CB227" i="1" s="1"/>
  <c r="CC227" i="1" a="1"/>
  <c r="CC227" i="1" s="1"/>
  <c r="CB228" i="1" a="1"/>
  <c r="CB228" i="1" s="1"/>
  <c r="CC228" i="1" a="1"/>
  <c r="CC228" i="1" s="1"/>
  <c r="CB229" i="1" a="1"/>
  <c r="CB229" i="1" s="1"/>
  <c r="CC229" i="1" a="1"/>
  <c r="CC229" i="1" s="1"/>
  <c r="CB230" i="1" a="1"/>
  <c r="CB230" i="1" s="1"/>
  <c r="CC230" i="1" a="1"/>
  <c r="CC230" i="1" s="1"/>
  <c r="CB231" i="1" a="1"/>
  <c r="CB231" i="1" s="1"/>
  <c r="CC231" i="1" a="1"/>
  <c r="CC231" i="1" s="1"/>
  <c r="CB232" i="1" a="1"/>
  <c r="CB232" i="1" s="1"/>
  <c r="CC232" i="1" a="1"/>
  <c r="CC232" i="1" s="1"/>
  <c r="CB233" i="1" a="1"/>
  <c r="CB233" i="1" s="1"/>
  <c r="CC233" i="1" a="1"/>
  <c r="CC233" i="1" s="1"/>
  <c r="CB234" i="1" a="1"/>
  <c r="CB234" i="1" s="1"/>
  <c r="CC234" i="1" a="1"/>
  <c r="CC234" i="1" s="1"/>
  <c r="CB235" i="1" a="1"/>
  <c r="CB235" i="1" s="1"/>
  <c r="CC235" i="1" a="1"/>
  <c r="CC235" i="1" s="1"/>
  <c r="CB236" i="1" a="1"/>
  <c r="CB236" i="1" s="1"/>
  <c r="CC236" i="1" a="1"/>
  <c r="CC236" i="1" s="1"/>
  <c r="CB237" i="1" a="1"/>
  <c r="CB237" i="1" s="1"/>
  <c r="CC237" i="1" a="1"/>
  <c r="CC237" i="1" s="1"/>
  <c r="CB238" i="1" a="1"/>
  <c r="CB238" i="1" s="1"/>
  <c r="CC238" i="1" a="1"/>
  <c r="CC238" i="1" s="1"/>
  <c r="CB239" i="1" a="1"/>
  <c r="CB239" i="1" s="1"/>
  <c r="CC239" i="1" a="1"/>
  <c r="CC239" i="1" s="1"/>
  <c r="CB240" i="1" a="1"/>
  <c r="CB240" i="1" s="1"/>
  <c r="CC240" i="1" a="1"/>
  <c r="CC240" i="1" s="1"/>
  <c r="CB241" i="1" a="1"/>
  <c r="CB241" i="1" s="1"/>
  <c r="CC241" i="1" a="1"/>
  <c r="CC241" i="1" s="1"/>
  <c r="CB242" i="1" a="1"/>
  <c r="CB242" i="1" s="1"/>
  <c r="CC242" i="1" a="1"/>
  <c r="CC242" i="1" s="1"/>
  <c r="CB243" i="1" a="1"/>
  <c r="CB243" i="1" s="1"/>
  <c r="CC243" i="1" a="1"/>
  <c r="CC243" i="1" s="1"/>
  <c r="CB244" i="1" a="1"/>
  <c r="CB244" i="1" s="1"/>
  <c r="CC244" i="1" a="1"/>
  <c r="CC244" i="1" s="1"/>
  <c r="CB245" i="1" a="1"/>
  <c r="CB245" i="1" s="1"/>
  <c r="CC245" i="1" a="1"/>
  <c r="CC245" i="1" s="1"/>
  <c r="CB246" i="1" a="1"/>
  <c r="CB246" i="1" s="1"/>
  <c r="CC246" i="1" a="1"/>
  <c r="CC246" i="1" s="1"/>
  <c r="CB247" i="1" a="1"/>
  <c r="CB247" i="1" s="1"/>
  <c r="CC247" i="1" a="1"/>
  <c r="CC247" i="1" s="1"/>
  <c r="CB248" i="1" a="1"/>
  <c r="CB248" i="1" s="1"/>
  <c r="CC248" i="1" a="1"/>
  <c r="CC248" i="1" s="1"/>
  <c r="CB249" i="1" a="1"/>
  <c r="CB249" i="1" s="1"/>
  <c r="CC249" i="1" a="1"/>
  <c r="CC249" i="1" s="1"/>
  <c r="CB250" i="1" a="1"/>
  <c r="CB250" i="1" s="1"/>
  <c r="CC250" i="1" a="1"/>
  <c r="CC250" i="1" s="1"/>
  <c r="CB251" i="1" a="1"/>
  <c r="CB251" i="1" s="1"/>
  <c r="CC251" i="1" a="1"/>
  <c r="CC251" i="1" s="1"/>
  <c r="CB252" i="1" a="1"/>
  <c r="CB252" i="1" s="1"/>
  <c r="CC252" i="1" a="1"/>
  <c r="CC252" i="1" s="1"/>
  <c r="CB253" i="1" a="1"/>
  <c r="CB253" i="1" s="1"/>
  <c r="CC253" i="1" a="1"/>
  <c r="CC253" i="1" s="1"/>
  <c r="CB254" i="1" a="1"/>
  <c r="CB254" i="1" s="1"/>
  <c r="CC254" i="1" a="1"/>
  <c r="CC254" i="1" s="1"/>
  <c r="CB255" i="1" a="1"/>
  <c r="CB255" i="1" s="1"/>
  <c r="CC255" i="1" a="1"/>
  <c r="CC255" i="1" s="1"/>
  <c r="CB256" i="1" a="1"/>
  <c r="CB256" i="1" s="1"/>
  <c r="CC256" i="1" a="1"/>
  <c r="CC256" i="1" s="1"/>
  <c r="CB257" i="1" a="1"/>
  <c r="CB257" i="1" s="1"/>
  <c r="CC257" i="1" a="1"/>
  <c r="CC257" i="1" s="1"/>
  <c r="CB258" i="1" a="1"/>
  <c r="CB258" i="1" s="1"/>
  <c r="CC258" i="1" a="1"/>
  <c r="CC258" i="1" s="1"/>
  <c r="CB259" i="1" a="1"/>
  <c r="CB259" i="1" s="1"/>
  <c r="CC259" i="1" a="1"/>
  <c r="CC259" i="1" s="1"/>
  <c r="CB260" i="1" a="1"/>
  <c r="CB260" i="1" s="1"/>
  <c r="CC260" i="1" a="1"/>
  <c r="CC260" i="1" s="1"/>
  <c r="CB261" i="1" a="1"/>
  <c r="CB261" i="1" s="1"/>
  <c r="CC261" i="1" a="1"/>
  <c r="CC261" i="1" s="1"/>
  <c r="CB262" i="1" a="1"/>
  <c r="CB262" i="1" s="1"/>
  <c r="CC262" i="1" a="1"/>
  <c r="CC262" i="1" s="1"/>
  <c r="CB263" i="1" a="1"/>
  <c r="CB263" i="1" s="1"/>
  <c r="CC263" i="1" a="1"/>
  <c r="CC263" i="1" s="1"/>
  <c r="CB264" i="1" a="1"/>
  <c r="CB264" i="1" s="1"/>
  <c r="CC264" i="1" a="1"/>
  <c r="CC264" i="1" s="1"/>
  <c r="CB265" i="1" a="1"/>
  <c r="CB265" i="1" s="1"/>
  <c r="CC265" i="1" a="1"/>
  <c r="CC265" i="1" s="1"/>
  <c r="CB266" i="1" a="1"/>
  <c r="CB266" i="1" s="1"/>
  <c r="CC266" i="1" a="1"/>
  <c r="CC266" i="1" s="1"/>
  <c r="CB267" i="1" a="1"/>
  <c r="CB267" i="1" s="1"/>
  <c r="CC267" i="1" a="1"/>
  <c r="CC267" i="1" s="1"/>
  <c r="CB268" i="1" a="1"/>
  <c r="CB268" i="1" s="1"/>
  <c r="CC268" i="1" a="1"/>
  <c r="CC268" i="1" s="1"/>
  <c r="CB269" i="1" a="1"/>
  <c r="CB269" i="1" s="1"/>
  <c r="CC269" i="1" a="1"/>
  <c r="CC269" i="1" s="1"/>
  <c r="CB270" i="1" a="1"/>
  <c r="CB270" i="1" s="1"/>
  <c r="CC270" i="1" a="1"/>
  <c r="CC270" i="1" s="1"/>
  <c r="CB271" i="1" a="1"/>
  <c r="CB271" i="1" s="1"/>
  <c r="CC271" i="1" a="1"/>
  <c r="CC271" i="1" s="1"/>
  <c r="CB272" i="1" a="1"/>
  <c r="CB272" i="1" s="1"/>
  <c r="CC272" i="1" a="1"/>
  <c r="CC272" i="1" s="1"/>
  <c r="CB273" i="1" a="1"/>
  <c r="CB273" i="1" s="1"/>
  <c r="CC273" i="1" a="1"/>
  <c r="CC273" i="1" s="1"/>
  <c r="CB274" i="1" a="1"/>
  <c r="CB274" i="1" s="1"/>
  <c r="CC274" i="1" a="1"/>
  <c r="CC274" i="1" s="1"/>
  <c r="CB275" i="1" a="1"/>
  <c r="CB275" i="1" s="1"/>
  <c r="CC275" i="1" a="1"/>
  <c r="CC275" i="1" s="1"/>
  <c r="CB276" i="1" a="1"/>
  <c r="CB276" i="1" s="1"/>
  <c r="CC276" i="1" a="1"/>
  <c r="CC276" i="1" s="1"/>
  <c r="CB277" i="1" a="1"/>
  <c r="CB277" i="1" s="1"/>
  <c r="CC277" i="1" a="1"/>
  <c r="CC277" i="1" s="1"/>
  <c r="CB278" i="1" a="1"/>
  <c r="CB278" i="1" s="1"/>
  <c r="CC278" i="1" a="1"/>
  <c r="CC278" i="1" s="1"/>
  <c r="CB279" i="1" a="1"/>
  <c r="CB279" i="1" s="1"/>
  <c r="CC279" i="1" a="1"/>
  <c r="CC279" i="1" s="1"/>
  <c r="CB280" i="1" a="1"/>
  <c r="CB280" i="1" s="1"/>
  <c r="CC280" i="1" a="1"/>
  <c r="CC280" i="1" s="1"/>
  <c r="CB281" i="1" a="1"/>
  <c r="CB281" i="1" s="1"/>
  <c r="CC281" i="1" a="1"/>
  <c r="CC281" i="1" s="1"/>
  <c r="CB282" i="1" a="1"/>
  <c r="CB282" i="1" s="1"/>
  <c r="CC282" i="1" a="1"/>
  <c r="CC282" i="1" s="1"/>
  <c r="CB283" i="1" a="1"/>
  <c r="CB283" i="1" s="1"/>
  <c r="CC283" i="1" a="1"/>
  <c r="CC283" i="1" s="1"/>
  <c r="CB284" i="1" a="1"/>
  <c r="CB284" i="1" s="1"/>
  <c r="CC284" i="1" a="1"/>
  <c r="CC284" i="1" s="1"/>
  <c r="CB285" i="1" a="1"/>
  <c r="CB285" i="1" s="1"/>
  <c r="CC285" i="1" a="1"/>
  <c r="CC285" i="1" s="1"/>
  <c r="CB286" i="1" a="1"/>
  <c r="CB286" i="1" s="1"/>
  <c r="CC286" i="1" a="1"/>
  <c r="CC286" i="1" s="1"/>
  <c r="CB287" i="1" a="1"/>
  <c r="CB287" i="1" s="1"/>
  <c r="CC287" i="1" a="1"/>
  <c r="CC287" i="1" s="1"/>
  <c r="CB288" i="1" a="1"/>
  <c r="CB288" i="1" s="1"/>
  <c r="CC288" i="1" a="1"/>
  <c r="CC288" i="1" s="1"/>
  <c r="CB289" i="1" a="1"/>
  <c r="CB289" i="1" s="1"/>
  <c r="CC289" i="1" a="1"/>
  <c r="CC289" i="1" s="1"/>
  <c r="CB290" i="1" a="1"/>
  <c r="CB290" i="1" s="1"/>
  <c r="CC290" i="1" a="1"/>
  <c r="CC290" i="1" s="1"/>
  <c r="CB291" i="1" a="1"/>
  <c r="CB291" i="1" s="1"/>
  <c r="CC291" i="1" a="1"/>
  <c r="CC291" i="1" s="1"/>
  <c r="CB292" i="1" a="1"/>
  <c r="CB292" i="1" s="1"/>
  <c r="CC292" i="1" a="1"/>
  <c r="CC292" i="1" s="1"/>
  <c r="CB293" i="1" a="1"/>
  <c r="CB293" i="1" s="1"/>
  <c r="CC293" i="1" a="1"/>
  <c r="CC293" i="1" s="1"/>
  <c r="CB294" i="1" a="1"/>
  <c r="CB294" i="1" s="1"/>
  <c r="CC294" i="1" a="1"/>
  <c r="CC294" i="1" s="1"/>
  <c r="CB295" i="1" a="1"/>
  <c r="CB295" i="1" s="1"/>
  <c r="CC295" i="1" a="1"/>
  <c r="CC295" i="1" s="1"/>
  <c r="CB296" i="1" a="1"/>
  <c r="CB296" i="1" s="1"/>
  <c r="CC296" i="1" a="1"/>
  <c r="CC296" i="1" s="1"/>
  <c r="CB297" i="1" a="1"/>
  <c r="CB297" i="1" s="1"/>
  <c r="CC297" i="1" a="1"/>
  <c r="CC297" i="1" s="1"/>
  <c r="CB298" i="1" a="1"/>
  <c r="CB298" i="1" s="1"/>
  <c r="CC298" i="1" a="1"/>
  <c r="CC298" i="1" s="1"/>
  <c r="CB299" i="1" a="1"/>
  <c r="CB299" i="1" s="1"/>
  <c r="CC299" i="1" a="1"/>
  <c r="CC299" i="1" s="1"/>
  <c r="CB300" i="1" a="1"/>
  <c r="CB300" i="1" s="1"/>
  <c r="CC300" i="1" a="1"/>
  <c r="CC300" i="1" s="1"/>
  <c r="CB301" i="1" a="1"/>
  <c r="CB301" i="1" s="1"/>
  <c r="CC301" i="1" a="1"/>
  <c r="CC301" i="1" s="1"/>
  <c r="CB302" i="1" a="1"/>
  <c r="CB302" i="1" s="1"/>
  <c r="CC302" i="1" a="1"/>
  <c r="CC302" i="1" s="1"/>
  <c r="CB303" i="1" a="1"/>
  <c r="CB303" i="1" s="1"/>
  <c r="CC303" i="1" a="1"/>
  <c r="CC303" i="1" s="1"/>
  <c r="CB304" i="1" a="1"/>
  <c r="CB304" i="1" s="1"/>
  <c r="CC304" i="1" a="1"/>
  <c r="CC304" i="1" s="1"/>
  <c r="CB305" i="1" a="1"/>
  <c r="CB305" i="1" s="1"/>
  <c r="CC305" i="1" a="1"/>
  <c r="CC305" i="1" s="1"/>
  <c r="CB306" i="1" a="1"/>
  <c r="CB306" i="1" s="1"/>
  <c r="CC306" i="1" a="1"/>
  <c r="CC306" i="1" s="1"/>
  <c r="CB307" i="1" a="1"/>
  <c r="CB307" i="1" s="1"/>
  <c r="CC307" i="1" a="1"/>
  <c r="CC307" i="1" s="1"/>
  <c r="CB308" i="1" a="1"/>
  <c r="CB308" i="1" s="1"/>
  <c r="CC308" i="1" a="1"/>
  <c r="CC308" i="1" s="1"/>
  <c r="CB309" i="1" a="1"/>
  <c r="CB309" i="1" s="1"/>
  <c r="CC309" i="1" a="1"/>
  <c r="CC309" i="1" s="1"/>
  <c r="CB310" i="1" a="1"/>
  <c r="CB310" i="1" s="1"/>
  <c r="CC310" i="1" a="1"/>
  <c r="CC310" i="1" s="1"/>
  <c r="CB311" i="1" a="1"/>
  <c r="CB311" i="1" s="1"/>
  <c r="CC311" i="1" a="1"/>
  <c r="CC311" i="1" s="1"/>
  <c r="CB312" i="1" a="1"/>
  <c r="CB312" i="1" s="1"/>
  <c r="CC312" i="1" a="1"/>
  <c r="CC312" i="1" s="1"/>
  <c r="CB313" i="1" a="1"/>
  <c r="CB313" i="1" s="1"/>
  <c r="CC313" i="1" a="1"/>
  <c r="CC313" i="1" s="1"/>
  <c r="CB314" i="1" a="1"/>
  <c r="CB314" i="1" s="1"/>
  <c r="CC314" i="1" a="1"/>
  <c r="CC314" i="1" s="1"/>
  <c r="CB315" i="1" a="1"/>
  <c r="CB315" i="1" s="1"/>
  <c r="CC315" i="1" a="1"/>
  <c r="CC315" i="1" s="1"/>
  <c r="CB316" i="1" a="1"/>
  <c r="CB316" i="1" s="1"/>
  <c r="CC316" i="1" a="1"/>
  <c r="CC316" i="1" s="1"/>
  <c r="CB317" i="1" a="1"/>
  <c r="CB317" i="1" s="1"/>
  <c r="CC317" i="1" a="1"/>
  <c r="CC317" i="1" s="1"/>
  <c r="CB318" i="1" a="1"/>
  <c r="CB318" i="1" s="1"/>
  <c r="CC318" i="1" a="1"/>
  <c r="CC318" i="1" s="1"/>
  <c r="CB319" i="1" a="1"/>
  <c r="CB319" i="1" s="1"/>
  <c r="CC319" i="1" a="1"/>
  <c r="CC319" i="1" s="1"/>
  <c r="CB320" i="1" a="1"/>
  <c r="CB320" i="1" s="1"/>
  <c r="CC320" i="1" a="1"/>
  <c r="CC320" i="1" s="1"/>
  <c r="CB321" i="1" a="1"/>
  <c r="CB321" i="1" s="1"/>
  <c r="CC321" i="1" a="1"/>
  <c r="CC321" i="1" s="1"/>
  <c r="CB322" i="1" a="1"/>
  <c r="CB322" i="1" s="1"/>
  <c r="CC322" i="1" a="1"/>
  <c r="CC322" i="1" s="1"/>
  <c r="CB323" i="1" a="1"/>
  <c r="CB323" i="1" s="1"/>
  <c r="CC323" i="1" a="1"/>
  <c r="CC323" i="1" s="1"/>
  <c r="CB324" i="1" a="1"/>
  <c r="CB324" i="1" s="1"/>
  <c r="CC324" i="1" a="1"/>
  <c r="CC324" i="1" s="1"/>
  <c r="CB325" i="1" a="1"/>
  <c r="CB325" i="1" s="1"/>
  <c r="CC325" i="1" a="1"/>
  <c r="CC325" i="1" s="1"/>
  <c r="CB326" i="1" a="1"/>
  <c r="CB326" i="1" s="1"/>
  <c r="CC326" i="1" a="1"/>
  <c r="CC326" i="1" s="1"/>
  <c r="CB327" i="1" a="1"/>
  <c r="CB327" i="1" s="1"/>
  <c r="CC327" i="1" a="1"/>
  <c r="CC327" i="1" s="1"/>
  <c r="CB328" i="1" a="1"/>
  <c r="CB328" i="1" s="1"/>
  <c r="CC328" i="1" a="1"/>
  <c r="CC328" i="1" s="1"/>
  <c r="CB329" i="1" a="1"/>
  <c r="CB329" i="1" s="1"/>
  <c r="CC329" i="1" a="1"/>
  <c r="CC329" i="1" s="1"/>
  <c r="CB330" i="1" a="1"/>
  <c r="CB330" i="1" s="1"/>
  <c r="CC330" i="1" a="1"/>
  <c r="CC330" i="1" s="1"/>
  <c r="CB331" i="1" a="1"/>
  <c r="CB331" i="1" s="1"/>
  <c r="CC331" i="1" a="1"/>
  <c r="CC331" i="1" s="1"/>
  <c r="CB332" i="1" a="1"/>
  <c r="CB332" i="1" s="1"/>
  <c r="CC332" i="1" a="1"/>
  <c r="CC332" i="1" s="1"/>
  <c r="CB333" i="1" a="1"/>
  <c r="CB333" i="1" s="1"/>
  <c r="CC333" i="1" a="1"/>
  <c r="CC333" i="1" s="1"/>
  <c r="CB334" i="1" a="1"/>
  <c r="CB334" i="1" s="1"/>
  <c r="CC334" i="1" a="1"/>
  <c r="CC334" i="1" s="1"/>
  <c r="CB335" i="1" a="1"/>
  <c r="CB335" i="1" s="1"/>
  <c r="CC335" i="1" a="1"/>
  <c r="CC335" i="1" s="1"/>
  <c r="CB336" i="1" a="1"/>
  <c r="CB336" i="1" s="1"/>
  <c r="CC336" i="1" a="1"/>
  <c r="CC336" i="1" s="1"/>
  <c r="CB337" i="1" a="1"/>
  <c r="CB337" i="1" s="1"/>
  <c r="CC337" i="1" a="1"/>
  <c r="CC337" i="1" s="1"/>
  <c r="CB338" i="1" a="1"/>
  <c r="CB338" i="1" s="1"/>
  <c r="CC338" i="1" a="1"/>
  <c r="CC338" i="1" s="1"/>
  <c r="CB339" i="1" a="1"/>
  <c r="CB339" i="1" s="1"/>
  <c r="CC339" i="1" a="1"/>
  <c r="CC339" i="1" s="1"/>
  <c r="CB340" i="1" a="1"/>
  <c r="CB340" i="1" s="1"/>
  <c r="CC340" i="1" a="1"/>
  <c r="CC340" i="1" s="1"/>
  <c r="CB341" i="1" a="1"/>
  <c r="CB341" i="1" s="1"/>
  <c r="CC341" i="1" a="1"/>
  <c r="CC341" i="1" s="1"/>
  <c r="CB342" i="1" a="1"/>
  <c r="CB342" i="1" s="1"/>
  <c r="CC342" i="1" a="1"/>
  <c r="CC342" i="1" s="1"/>
  <c r="CB343" i="1" a="1"/>
  <c r="CB343" i="1" s="1"/>
  <c r="CC343" i="1" a="1"/>
  <c r="CC343" i="1" s="1"/>
  <c r="CB344" i="1" a="1"/>
  <c r="CB344" i="1" s="1"/>
  <c r="CC344" i="1" a="1"/>
  <c r="CC344" i="1" s="1"/>
  <c r="CB345" i="1" a="1"/>
  <c r="CB345" i="1" s="1"/>
  <c r="CC345" i="1" a="1"/>
  <c r="CC345" i="1" s="1"/>
  <c r="CB346" i="1" a="1"/>
  <c r="CB346" i="1" s="1"/>
  <c r="CC346" i="1" a="1"/>
  <c r="CC346" i="1" s="1"/>
  <c r="CB347" i="1" a="1"/>
  <c r="CB347" i="1" s="1"/>
  <c r="CC347" i="1" a="1"/>
  <c r="CC347" i="1" s="1"/>
  <c r="CB348" i="1" a="1"/>
  <c r="CB348" i="1" s="1"/>
  <c r="CC348" i="1" a="1"/>
  <c r="CC348" i="1" s="1"/>
  <c r="CB349" i="1" a="1"/>
  <c r="CB349" i="1" s="1"/>
  <c r="CC349" i="1" a="1"/>
  <c r="CC349" i="1" s="1"/>
  <c r="CB350" i="1" a="1"/>
  <c r="CB350" i="1" s="1"/>
  <c r="CC350" i="1" a="1"/>
  <c r="CC350" i="1" s="1"/>
  <c r="CB351" i="1" a="1"/>
  <c r="CB351" i="1" s="1"/>
  <c r="CC351" i="1" a="1"/>
  <c r="CC351" i="1" s="1"/>
  <c r="CB352" i="1" a="1"/>
  <c r="CB352" i="1" s="1"/>
  <c r="CC352" i="1" a="1"/>
  <c r="CC352" i="1" s="1"/>
  <c r="CB353" i="1" a="1"/>
  <c r="CB353" i="1" s="1"/>
  <c r="CC353" i="1" a="1"/>
  <c r="CC353" i="1" s="1"/>
  <c r="CB354" i="1" a="1"/>
  <c r="CB354" i="1" s="1"/>
  <c r="CC354" i="1" a="1"/>
  <c r="CC354" i="1" s="1"/>
  <c r="CB355" i="1" a="1"/>
  <c r="CB355" i="1" s="1"/>
  <c r="CC355" i="1" a="1"/>
  <c r="CC355" i="1" s="1"/>
  <c r="CB356" i="1" a="1"/>
  <c r="CB356" i="1" s="1"/>
  <c r="CC356" i="1" a="1"/>
  <c r="CC356" i="1" s="1"/>
  <c r="CB357" i="1" a="1"/>
  <c r="CB357" i="1" s="1"/>
  <c r="CC357" i="1" a="1"/>
  <c r="CC357" i="1" s="1"/>
  <c r="CB358" i="1" a="1"/>
  <c r="CB358" i="1" s="1"/>
  <c r="CC358" i="1" a="1"/>
  <c r="CC358" i="1" s="1"/>
  <c r="CB359" i="1" a="1"/>
  <c r="CB359" i="1" s="1"/>
  <c r="CC359" i="1" a="1"/>
  <c r="CC359" i="1" s="1"/>
  <c r="CB360" i="1" a="1"/>
  <c r="CB360" i="1" s="1"/>
  <c r="CC360" i="1" a="1"/>
  <c r="CC360" i="1" s="1"/>
  <c r="CB361" i="1" a="1"/>
  <c r="CB361" i="1" s="1"/>
  <c r="CC361" i="1" a="1"/>
  <c r="CC361" i="1" s="1"/>
  <c r="CB362" i="1" a="1"/>
  <c r="CB362" i="1" s="1"/>
  <c r="CC362" i="1" a="1"/>
  <c r="CC362" i="1" s="1"/>
  <c r="CB363" i="1" a="1"/>
  <c r="CB363" i="1" s="1"/>
  <c r="CC363" i="1" a="1"/>
  <c r="CC363" i="1" s="1"/>
  <c r="CB364" i="1" a="1"/>
  <c r="CB364" i="1" s="1"/>
  <c r="CC364" i="1" a="1"/>
  <c r="CC364" i="1" s="1"/>
  <c r="CB365" i="1" a="1"/>
  <c r="CB365" i="1" s="1"/>
  <c r="CC365" i="1" a="1"/>
  <c r="CC365" i="1" s="1"/>
  <c r="CB366" i="1" a="1"/>
  <c r="CB366" i="1" s="1"/>
  <c r="CC366" i="1" a="1"/>
  <c r="CC366" i="1" s="1"/>
  <c r="CB367" i="1" a="1"/>
  <c r="CB367" i="1" s="1"/>
  <c r="CC367" i="1" a="1"/>
  <c r="CC367" i="1" s="1"/>
  <c r="CB368" i="1" a="1"/>
  <c r="CB368" i="1" s="1"/>
  <c r="CC368" i="1" a="1"/>
  <c r="CC368" i="1" s="1"/>
  <c r="CB369" i="1" a="1"/>
  <c r="CB369" i="1" s="1"/>
  <c r="CC369" i="1" a="1"/>
  <c r="CC369" i="1" s="1"/>
  <c r="CB370" i="1" a="1"/>
  <c r="CB370" i="1" s="1"/>
  <c r="CC370" i="1" a="1"/>
  <c r="CC370" i="1" s="1"/>
  <c r="CB371" i="1" a="1"/>
  <c r="CB371" i="1" s="1"/>
  <c r="CC371" i="1" a="1"/>
  <c r="CC371" i="1" s="1"/>
  <c r="CB372" i="1" a="1"/>
  <c r="CB372" i="1" s="1"/>
  <c r="CC372" i="1" a="1"/>
  <c r="CC372" i="1" s="1"/>
  <c r="CB373" i="1" a="1"/>
  <c r="CB373" i="1" s="1"/>
  <c r="CC373" i="1" a="1"/>
  <c r="CC373" i="1" s="1"/>
  <c r="CB374" i="1" a="1"/>
  <c r="CB374" i="1" s="1"/>
  <c r="CC374" i="1" a="1"/>
  <c r="CC374" i="1" s="1"/>
  <c r="CB375" i="1" a="1"/>
  <c r="CB375" i="1" s="1"/>
  <c r="CC375" i="1" a="1"/>
  <c r="CC375" i="1" s="1"/>
  <c r="CB376" i="1" a="1"/>
  <c r="CB376" i="1" s="1"/>
  <c r="CC376" i="1" a="1"/>
  <c r="CC376" i="1" s="1"/>
  <c r="CB377" i="1" a="1"/>
  <c r="CB377" i="1" s="1"/>
  <c r="CC377" i="1" a="1"/>
  <c r="CC377" i="1" s="1"/>
  <c r="CB378" i="1" a="1"/>
  <c r="CB378" i="1" s="1"/>
  <c r="CC378" i="1" a="1"/>
  <c r="CC378" i="1" s="1"/>
  <c r="CB379" i="1" a="1"/>
  <c r="CB379" i="1" s="1"/>
  <c r="CC379" i="1" a="1"/>
  <c r="CC379" i="1" s="1"/>
  <c r="CB380" i="1" a="1"/>
  <c r="CB380" i="1" s="1"/>
  <c r="CC380" i="1" a="1"/>
  <c r="CC380" i="1" s="1"/>
  <c r="CB381" i="1" a="1"/>
  <c r="CB381" i="1" s="1"/>
  <c r="CC381" i="1" a="1"/>
  <c r="CC381" i="1" s="1"/>
  <c r="CB382" i="1" a="1"/>
  <c r="CB382" i="1" s="1"/>
  <c r="CC382" i="1" a="1"/>
  <c r="CC382" i="1" s="1"/>
  <c r="CB383" i="1" a="1"/>
  <c r="CB383" i="1" s="1"/>
  <c r="CC383" i="1" a="1"/>
  <c r="CC383" i="1" s="1"/>
  <c r="CB384" i="1" a="1"/>
  <c r="CB384" i="1" s="1"/>
  <c r="CC384" i="1" a="1"/>
  <c r="CC384" i="1" s="1"/>
  <c r="CB385" i="1" a="1"/>
  <c r="CB385" i="1" s="1"/>
  <c r="CC385" i="1" a="1"/>
  <c r="CC385" i="1" s="1"/>
  <c r="CB386" i="1" a="1"/>
  <c r="CB386" i="1" s="1"/>
  <c r="CC386" i="1" a="1"/>
  <c r="CC386" i="1" s="1"/>
  <c r="CB387" i="1" a="1"/>
  <c r="CB387" i="1" s="1"/>
  <c r="CC387" i="1" a="1"/>
  <c r="CC387" i="1" s="1"/>
  <c r="CB388" i="1" a="1"/>
  <c r="CB388" i="1" s="1"/>
  <c r="CC388" i="1" a="1"/>
  <c r="CC388" i="1" s="1"/>
  <c r="CB389" i="1" a="1"/>
  <c r="CB389" i="1" s="1"/>
  <c r="CC389" i="1" a="1"/>
  <c r="CC389" i="1" s="1"/>
  <c r="CB390" i="1" a="1"/>
  <c r="CB390" i="1" s="1"/>
  <c r="CC390" i="1" a="1"/>
  <c r="CC390" i="1" s="1"/>
  <c r="CB391" i="1" a="1"/>
  <c r="CB391" i="1" s="1"/>
  <c r="CC391" i="1" a="1"/>
  <c r="CC391" i="1" s="1"/>
  <c r="CB392" i="1" a="1"/>
  <c r="CB392" i="1" s="1"/>
  <c r="CC392" i="1" a="1"/>
  <c r="CC392" i="1" s="1"/>
  <c r="CB393" i="1" a="1"/>
  <c r="CB393" i="1" s="1"/>
  <c r="CC393" i="1" a="1"/>
  <c r="CC393" i="1" s="1"/>
  <c r="CB394" i="1" a="1"/>
  <c r="CB394" i="1" s="1"/>
  <c r="CC394" i="1" a="1"/>
  <c r="CC394" i="1" s="1"/>
  <c r="CB395" i="1" a="1"/>
  <c r="CB395" i="1" s="1"/>
  <c r="CC395" i="1" a="1"/>
  <c r="CC395" i="1" s="1"/>
  <c r="CB396" i="1" a="1"/>
  <c r="CB396" i="1" s="1"/>
  <c r="CC396" i="1" a="1"/>
  <c r="CC396" i="1" s="1"/>
  <c r="CB397" i="1" a="1"/>
  <c r="CB397" i="1" s="1"/>
  <c r="CC397" i="1" a="1"/>
  <c r="CC397" i="1" s="1"/>
  <c r="CB398" i="1" a="1"/>
  <c r="CB398" i="1" s="1"/>
  <c r="CC398" i="1" a="1"/>
  <c r="CC398" i="1" s="1"/>
  <c r="CB399" i="1" a="1"/>
  <c r="CB399" i="1" s="1"/>
  <c r="CC399" i="1" a="1"/>
  <c r="CC399" i="1" s="1"/>
  <c r="CB400" i="1" a="1"/>
  <c r="CB400" i="1" s="1"/>
  <c r="CC400" i="1" a="1"/>
  <c r="CC400" i="1" s="1"/>
  <c r="CB401" i="1" a="1"/>
  <c r="CB401" i="1" s="1"/>
  <c r="CC401" i="1" a="1"/>
  <c r="CC401" i="1" s="1"/>
  <c r="CB402" i="1" a="1"/>
  <c r="CB402" i="1" s="1"/>
  <c r="CC402" i="1" a="1"/>
  <c r="CC402" i="1" s="1"/>
  <c r="CB403" i="1" a="1"/>
  <c r="CB403" i="1" s="1"/>
  <c r="CC403" i="1" a="1"/>
  <c r="CC403" i="1" s="1"/>
  <c r="CB404" i="1" a="1"/>
  <c r="CB404" i="1" s="1"/>
  <c r="CC404" i="1" a="1"/>
  <c r="CC404" i="1" s="1"/>
  <c r="CB405" i="1" a="1"/>
  <c r="CB405" i="1" s="1"/>
  <c r="CC405" i="1" a="1"/>
  <c r="CC405" i="1" s="1"/>
  <c r="CB406" i="1" a="1"/>
  <c r="CB406" i="1" s="1"/>
  <c r="CC406" i="1" a="1"/>
  <c r="CC406" i="1" s="1"/>
  <c r="CB407" i="1" a="1"/>
  <c r="CB407" i="1" s="1"/>
  <c r="CC407" i="1" a="1"/>
  <c r="CC407" i="1" s="1"/>
  <c r="CB408" i="1" a="1"/>
  <c r="CB408" i="1" s="1"/>
  <c r="CC408" i="1" a="1"/>
  <c r="CC408" i="1" s="1"/>
  <c r="CB409" i="1" a="1"/>
  <c r="CB409" i="1" s="1"/>
  <c r="CC409" i="1" a="1"/>
  <c r="CC409" i="1" s="1"/>
  <c r="CB410" i="1" a="1"/>
  <c r="CB410" i="1" s="1"/>
  <c r="CC410" i="1" a="1"/>
  <c r="CC410" i="1" s="1"/>
  <c r="CB411" i="1" a="1"/>
  <c r="CB411" i="1" s="1"/>
  <c r="CC411" i="1" a="1"/>
  <c r="CC411" i="1" s="1"/>
  <c r="CB412" i="1" a="1"/>
  <c r="CB412" i="1" s="1"/>
  <c r="CC412" i="1" a="1"/>
  <c r="CC412" i="1" s="1"/>
  <c r="CB413" i="1" a="1"/>
  <c r="CB413" i="1" s="1"/>
  <c r="CC413" i="1" a="1"/>
  <c r="CC413" i="1" s="1"/>
  <c r="CB414" i="1" a="1"/>
  <c r="CB414" i="1" s="1"/>
  <c r="CC414" i="1" a="1"/>
  <c r="CC414" i="1" s="1"/>
  <c r="CB415" i="1" a="1"/>
  <c r="CB415" i="1" s="1"/>
  <c r="CC415" i="1" a="1"/>
  <c r="CC415" i="1" s="1"/>
  <c r="CB416" i="1" a="1"/>
  <c r="CB416" i="1" s="1"/>
  <c r="CC416" i="1" a="1"/>
  <c r="CC416" i="1" s="1"/>
  <c r="CB417" i="1" a="1"/>
  <c r="CB417" i="1" s="1"/>
  <c r="CC417" i="1" a="1"/>
  <c r="CC417" i="1" s="1"/>
  <c r="CB418" i="1" a="1"/>
  <c r="CB418" i="1" s="1"/>
  <c r="CC418" i="1" a="1"/>
  <c r="CC418" i="1" s="1"/>
  <c r="CB419" i="1" a="1"/>
  <c r="CB419" i="1" s="1"/>
  <c r="CC419" i="1" a="1"/>
  <c r="CC419" i="1" s="1"/>
  <c r="CB420" i="1" a="1"/>
  <c r="CB420" i="1" s="1"/>
  <c r="CC420" i="1" a="1"/>
  <c r="CC420" i="1" s="1"/>
  <c r="CB421" i="1" a="1"/>
  <c r="CB421" i="1" s="1"/>
  <c r="CC421" i="1" a="1"/>
  <c r="CC421" i="1" s="1"/>
  <c r="CB422" i="1" a="1"/>
  <c r="CB422" i="1" s="1"/>
  <c r="CC422" i="1" a="1"/>
  <c r="CC422" i="1" s="1"/>
  <c r="CB423" i="1" a="1"/>
  <c r="CB423" i="1" s="1"/>
  <c r="CC423" i="1" a="1"/>
  <c r="CC423" i="1" s="1"/>
  <c r="CB424" i="1" a="1"/>
  <c r="CB424" i="1" s="1"/>
  <c r="CC424" i="1" a="1"/>
  <c r="CC424" i="1" s="1"/>
  <c r="CB425" i="1" a="1"/>
  <c r="CB425" i="1" s="1"/>
  <c r="CC425" i="1" a="1"/>
  <c r="CC425" i="1" s="1"/>
  <c r="CB426" i="1" a="1"/>
  <c r="CB426" i="1" s="1"/>
  <c r="CC426" i="1" a="1"/>
  <c r="CC426" i="1" s="1"/>
  <c r="CB427" i="1" a="1"/>
  <c r="CB427" i="1" s="1"/>
  <c r="CC427" i="1" a="1"/>
  <c r="CC427" i="1" s="1"/>
  <c r="CB428" i="1" a="1"/>
  <c r="CB428" i="1" s="1"/>
  <c r="CC428" i="1" a="1"/>
  <c r="CC428" i="1" s="1"/>
  <c r="CB429" i="1" a="1"/>
  <c r="CB429" i="1" s="1"/>
  <c r="CC429" i="1" a="1"/>
  <c r="CC429" i="1" s="1"/>
  <c r="CB430" i="1" a="1"/>
  <c r="CB430" i="1" s="1"/>
  <c r="CC430" i="1" a="1"/>
  <c r="CC430" i="1" s="1"/>
  <c r="CB431" i="1" a="1"/>
  <c r="CB431" i="1" s="1"/>
  <c r="CC431" i="1" a="1"/>
  <c r="CC431" i="1" s="1"/>
  <c r="CB432" i="1" a="1"/>
  <c r="CB432" i="1" s="1"/>
  <c r="CC432" i="1" a="1"/>
  <c r="CC432" i="1" s="1"/>
  <c r="CB433" i="1" a="1"/>
  <c r="CB433" i="1" s="1"/>
  <c r="CC433" i="1" a="1"/>
  <c r="CC433" i="1" s="1"/>
  <c r="CB434" i="1" a="1"/>
  <c r="CB434" i="1" s="1"/>
  <c r="CC434" i="1" a="1"/>
  <c r="CC434" i="1" s="1"/>
  <c r="CB435" i="1" a="1"/>
  <c r="CB435" i="1" s="1"/>
  <c r="CC435" i="1" a="1"/>
  <c r="CC435" i="1" s="1"/>
  <c r="CB436" i="1" a="1"/>
  <c r="CB436" i="1" s="1"/>
  <c r="CC436" i="1" a="1"/>
  <c r="CC436" i="1" s="1"/>
  <c r="CB437" i="1" a="1"/>
  <c r="CB437" i="1" s="1"/>
  <c r="CC437" i="1" a="1"/>
  <c r="CC437" i="1" s="1"/>
  <c r="CB438" i="1" a="1"/>
  <c r="CB438" i="1" s="1"/>
  <c r="CC438" i="1" a="1"/>
  <c r="CC438" i="1" s="1"/>
  <c r="CB439" i="1" a="1"/>
  <c r="CB439" i="1" s="1"/>
  <c r="CC439" i="1" a="1"/>
  <c r="CC439" i="1" s="1"/>
  <c r="CB440" i="1" a="1"/>
  <c r="CB440" i="1" s="1"/>
  <c r="CC440" i="1" a="1"/>
  <c r="CC440" i="1" s="1"/>
  <c r="CB441" i="1" a="1"/>
  <c r="CB441" i="1" s="1"/>
  <c r="CC441" i="1" a="1"/>
  <c r="CC441" i="1" s="1"/>
  <c r="CB442" i="1" a="1"/>
  <c r="CB442" i="1" s="1"/>
  <c r="CC442" i="1" a="1"/>
  <c r="CC442" i="1" s="1"/>
  <c r="CB443" i="1" a="1"/>
  <c r="CB443" i="1" s="1"/>
  <c r="CC443" i="1" a="1"/>
  <c r="CC443" i="1" s="1"/>
  <c r="CB444" i="1" a="1"/>
  <c r="CB444" i="1" s="1"/>
  <c r="CC444" i="1" a="1"/>
  <c r="CC444" i="1" s="1"/>
  <c r="CB445" i="1" a="1"/>
  <c r="CB445" i="1" s="1"/>
  <c r="CC445" i="1" a="1"/>
  <c r="CC445" i="1" s="1"/>
  <c r="CB446" i="1" a="1"/>
  <c r="CB446" i="1" s="1"/>
  <c r="CC446" i="1" a="1"/>
  <c r="CC446" i="1" s="1"/>
  <c r="CB447" i="1" a="1"/>
  <c r="CB447" i="1" s="1"/>
  <c r="CC447" i="1" a="1"/>
  <c r="CC447" i="1" s="1"/>
  <c r="CB448" i="1" a="1"/>
  <c r="CB448" i="1" s="1"/>
  <c r="CC448" i="1" a="1"/>
  <c r="CC448" i="1" s="1"/>
  <c r="CB449" i="1" a="1"/>
  <c r="CB449" i="1" s="1"/>
  <c r="CC449" i="1" a="1"/>
  <c r="CC449" i="1" s="1"/>
  <c r="CB450" i="1" a="1"/>
  <c r="CB450" i="1" s="1"/>
  <c r="CC450" i="1" a="1"/>
  <c r="CC450" i="1" s="1"/>
  <c r="CB451" i="1" a="1"/>
  <c r="CB451" i="1" s="1"/>
  <c r="CC451" i="1" a="1"/>
  <c r="CC451" i="1" s="1"/>
  <c r="CB452" i="1" a="1"/>
  <c r="CB452" i="1" s="1"/>
  <c r="CC452" i="1" a="1"/>
  <c r="CC452" i="1" s="1"/>
  <c r="CB453" i="1" a="1"/>
  <c r="CB453" i="1" s="1"/>
  <c r="CC453" i="1" a="1"/>
  <c r="CC453" i="1" s="1"/>
  <c r="CB454" i="1" a="1"/>
  <c r="CB454" i="1" s="1"/>
  <c r="CC454" i="1" a="1"/>
  <c r="CC454" i="1" s="1"/>
  <c r="CB455" i="1" a="1"/>
  <c r="CB455" i="1" s="1"/>
  <c r="CC455" i="1" a="1"/>
  <c r="CC455" i="1" s="1"/>
  <c r="CB456" i="1" a="1"/>
  <c r="CB456" i="1" s="1"/>
  <c r="CC456" i="1" a="1"/>
  <c r="CC456" i="1" s="1"/>
  <c r="CB457" i="1" a="1"/>
  <c r="CB457" i="1" s="1"/>
  <c r="CC457" i="1" a="1"/>
  <c r="CC457" i="1" s="1"/>
  <c r="CB458" i="1" a="1"/>
  <c r="CB458" i="1" s="1"/>
  <c r="CC458" i="1" a="1"/>
  <c r="CC458" i="1" s="1"/>
  <c r="CB459" i="1" a="1"/>
  <c r="CB459" i="1" s="1"/>
  <c r="CC459" i="1" a="1"/>
  <c r="CC459" i="1" s="1"/>
  <c r="CB460" i="1" a="1"/>
  <c r="CB460" i="1" s="1"/>
  <c r="CC460" i="1" a="1"/>
  <c r="CC460" i="1" s="1"/>
  <c r="CB461" i="1" a="1"/>
  <c r="CB461" i="1" s="1"/>
  <c r="CC461" i="1" a="1"/>
  <c r="CC461" i="1" s="1"/>
  <c r="CB462" i="1" a="1"/>
  <c r="CB462" i="1" s="1"/>
  <c r="CC462" i="1" a="1"/>
  <c r="CC462" i="1" s="1"/>
  <c r="CB463" i="1" a="1"/>
  <c r="CB463" i="1" s="1"/>
  <c r="CC463" i="1" a="1"/>
  <c r="CC463" i="1" s="1"/>
  <c r="CB464" i="1" a="1"/>
  <c r="CB464" i="1" s="1"/>
  <c r="CC464" i="1" a="1"/>
  <c r="CC464" i="1" s="1"/>
  <c r="CB465" i="1" a="1"/>
  <c r="CB465" i="1" s="1"/>
  <c r="CC465" i="1" a="1"/>
  <c r="CC465" i="1" s="1"/>
  <c r="CB466" i="1" a="1"/>
  <c r="CB466" i="1" s="1"/>
  <c r="CC466" i="1" a="1"/>
  <c r="CC466" i="1" s="1"/>
  <c r="CB467" i="1" a="1"/>
  <c r="CB467" i="1" s="1"/>
  <c r="CC467" i="1" a="1"/>
  <c r="CC467" i="1" s="1"/>
  <c r="CB468" i="1" a="1"/>
  <c r="CB468" i="1" s="1"/>
  <c r="CC468" i="1" a="1"/>
  <c r="CC468" i="1" s="1"/>
  <c r="CB469" i="1" a="1"/>
  <c r="CB469" i="1" s="1"/>
  <c r="CC469" i="1" a="1"/>
  <c r="CC469" i="1" s="1"/>
  <c r="CB470" i="1" a="1"/>
  <c r="CB470" i="1" s="1"/>
  <c r="CC470" i="1" a="1"/>
  <c r="CC470" i="1" s="1"/>
  <c r="CB471" i="1" a="1"/>
  <c r="CB471" i="1" s="1"/>
  <c r="CC471" i="1" a="1"/>
  <c r="CC471" i="1" s="1"/>
  <c r="CB472" i="1" a="1"/>
  <c r="CB472" i="1" s="1"/>
  <c r="CC472" i="1" a="1"/>
  <c r="CC472" i="1" s="1"/>
  <c r="CB473" i="1" a="1"/>
  <c r="CB473" i="1" s="1"/>
  <c r="CC473" i="1" a="1"/>
  <c r="CC473" i="1" s="1"/>
  <c r="CB474" i="1" a="1"/>
  <c r="CB474" i="1" s="1"/>
  <c r="CC474" i="1" a="1"/>
  <c r="CC474" i="1" s="1"/>
  <c r="CB475" i="1" a="1"/>
  <c r="CB475" i="1" s="1"/>
  <c r="CC475" i="1" a="1"/>
  <c r="CC475" i="1" s="1"/>
  <c r="CB476" i="1" a="1"/>
  <c r="CB476" i="1" s="1"/>
  <c r="CC476" i="1" a="1"/>
  <c r="CC476" i="1" s="1"/>
  <c r="CB477" i="1" a="1"/>
  <c r="CB477" i="1" s="1"/>
  <c r="CC477" i="1" a="1"/>
  <c r="CC477" i="1" s="1"/>
  <c r="CB478" i="1" a="1"/>
  <c r="CB478" i="1" s="1"/>
  <c r="CC478" i="1" a="1"/>
  <c r="CC478" i="1" s="1"/>
  <c r="CB479" i="1" a="1"/>
  <c r="CB479" i="1" s="1"/>
  <c r="CC479" i="1" a="1"/>
  <c r="CC479" i="1" s="1"/>
  <c r="CB480" i="1" a="1"/>
  <c r="CB480" i="1" s="1"/>
  <c r="CC480" i="1" a="1"/>
  <c r="CC480" i="1" s="1"/>
  <c r="CB481" i="1" a="1"/>
  <c r="CB481" i="1" s="1"/>
  <c r="CC481" i="1" a="1"/>
  <c r="CC481" i="1" s="1"/>
  <c r="CB482" i="1" a="1"/>
  <c r="CB482" i="1" s="1"/>
  <c r="CC482" i="1" a="1"/>
  <c r="CC482" i="1" s="1"/>
  <c r="CB483" i="1" a="1"/>
  <c r="CB483" i="1" s="1"/>
  <c r="CC483" i="1" a="1"/>
  <c r="CC483" i="1" s="1"/>
  <c r="CB484" i="1" a="1"/>
  <c r="CB484" i="1" s="1"/>
  <c r="CC484" i="1" a="1"/>
  <c r="CC484" i="1" s="1"/>
  <c r="CB485" i="1" a="1"/>
  <c r="CB485" i="1" s="1"/>
  <c r="CC485" i="1" a="1"/>
  <c r="CC485" i="1" s="1"/>
  <c r="CB486" i="1" a="1"/>
  <c r="CB486" i="1" s="1"/>
  <c r="CC486" i="1" a="1"/>
  <c r="CC486" i="1" s="1"/>
  <c r="CB487" i="1" a="1"/>
  <c r="CB487" i="1" s="1"/>
  <c r="CC487" i="1" a="1"/>
  <c r="CC487" i="1" s="1"/>
  <c r="CB488" i="1" a="1"/>
  <c r="CB488" i="1" s="1"/>
  <c r="CC488" i="1" a="1"/>
  <c r="CC488" i="1" s="1"/>
  <c r="CB489" i="1" a="1"/>
  <c r="CB489" i="1" s="1"/>
  <c r="CC489" i="1" a="1"/>
  <c r="CC489" i="1" s="1"/>
  <c r="CB490" i="1" a="1"/>
  <c r="CB490" i="1" s="1"/>
  <c r="CC490" i="1" a="1"/>
  <c r="CC490" i="1" s="1"/>
  <c r="CB491" i="1" a="1"/>
  <c r="CB491" i="1" s="1"/>
  <c r="CC491" i="1" a="1"/>
  <c r="CC491" i="1" s="1"/>
  <c r="CB492" i="1" a="1"/>
  <c r="CB492" i="1" s="1"/>
  <c r="CC492" i="1" a="1"/>
  <c r="CC492" i="1" s="1"/>
  <c r="CB493" i="1" a="1"/>
  <c r="CB493" i="1" s="1"/>
  <c r="CC493" i="1" a="1"/>
  <c r="CC493" i="1" s="1"/>
  <c r="CB494" i="1" a="1"/>
  <c r="CB494" i="1" s="1"/>
  <c r="CC494" i="1" a="1"/>
  <c r="CC494" i="1" s="1"/>
  <c r="CB495" i="1" a="1"/>
  <c r="CB495" i="1" s="1"/>
  <c r="CC495" i="1" a="1"/>
  <c r="CC495" i="1" s="1"/>
  <c r="CB496" i="1" a="1"/>
  <c r="CB496" i="1" s="1"/>
  <c r="CC496" i="1" a="1"/>
  <c r="CC496" i="1" s="1"/>
  <c r="CB497" i="1" a="1"/>
  <c r="CB497" i="1" s="1"/>
  <c r="CC497" i="1" a="1"/>
  <c r="CC497" i="1" s="1"/>
  <c r="CB498" i="1" a="1"/>
  <c r="CB498" i="1" s="1"/>
  <c r="CC498" i="1" a="1"/>
  <c r="CC498" i="1" s="1"/>
  <c r="CB499" i="1" a="1"/>
  <c r="CB499" i="1" s="1"/>
  <c r="CC499" i="1" a="1"/>
  <c r="CC499" i="1" s="1"/>
  <c r="CB500" i="1" a="1"/>
  <c r="CB500" i="1" s="1"/>
  <c r="CC500" i="1" a="1"/>
  <c r="CC500" i="1" s="1"/>
  <c r="CB501" i="1" a="1"/>
  <c r="CB501" i="1" s="1"/>
  <c r="CC501" i="1" a="1"/>
  <c r="CC501" i="1" s="1"/>
  <c r="CB502" i="1" a="1"/>
  <c r="CB502" i="1" s="1"/>
  <c r="CC502" i="1" a="1"/>
  <c r="CC502" i="1" s="1"/>
  <c r="CB503" i="1" a="1"/>
  <c r="CB503" i="1" s="1"/>
  <c r="CC503" i="1" a="1"/>
  <c r="CC503" i="1" s="1"/>
  <c r="CB504" i="1" a="1"/>
  <c r="CB504" i="1" s="1"/>
  <c r="CC504" i="1" a="1"/>
  <c r="CC504" i="1" s="1"/>
  <c r="CB505" i="1" a="1"/>
  <c r="CB505" i="1" s="1"/>
  <c r="CC505" i="1" a="1"/>
  <c r="CC505" i="1" s="1"/>
  <c r="CB506" i="1" a="1"/>
  <c r="CB506" i="1" s="1"/>
  <c r="CC506" i="1" a="1"/>
  <c r="CC506" i="1" s="1"/>
  <c r="CB507" i="1" a="1"/>
  <c r="CB507" i="1" s="1"/>
  <c r="CC507" i="1" a="1"/>
  <c r="CC507" i="1" s="1"/>
  <c r="CB508" i="1" a="1"/>
  <c r="CB508" i="1" s="1"/>
  <c r="CC508" i="1" a="1"/>
  <c r="CC508" i="1" s="1"/>
  <c r="CB509" i="1" a="1"/>
  <c r="CB509" i="1" s="1"/>
  <c r="CC509" i="1" a="1"/>
  <c r="CC509" i="1" s="1"/>
  <c r="CB510" i="1" a="1"/>
  <c r="CB510" i="1" s="1"/>
  <c r="CC510" i="1" a="1"/>
  <c r="CC510" i="1" s="1"/>
  <c r="CB511" i="1" a="1"/>
  <c r="CB511" i="1" s="1"/>
  <c r="CC511" i="1" a="1"/>
  <c r="CC511" i="1" s="1"/>
  <c r="CB512" i="1" a="1"/>
  <c r="CB512" i="1" s="1"/>
  <c r="CC512" i="1" a="1"/>
  <c r="CC512" i="1" s="1"/>
  <c r="CB513" i="1" a="1"/>
  <c r="CB513" i="1" s="1"/>
  <c r="CC513" i="1" a="1"/>
  <c r="CC513" i="1" s="1"/>
  <c r="CB514" i="1" a="1"/>
  <c r="CB514" i="1" s="1"/>
  <c r="CC514" i="1" a="1"/>
  <c r="CC514" i="1" s="1"/>
  <c r="CB515" i="1" a="1"/>
  <c r="CB515" i="1" s="1"/>
  <c r="CC515" i="1" a="1"/>
  <c r="CC515" i="1" s="1"/>
  <c r="CB516" i="1" a="1"/>
  <c r="CB516" i="1" s="1"/>
  <c r="CC516" i="1" a="1"/>
  <c r="CC516" i="1" s="1"/>
  <c r="CB517" i="1" a="1"/>
  <c r="CB517" i="1" s="1"/>
  <c r="CC517" i="1" a="1"/>
  <c r="CC517" i="1" s="1"/>
  <c r="CB518" i="1" a="1"/>
  <c r="CB518" i="1" s="1"/>
  <c r="CC518" i="1" a="1"/>
  <c r="CC518" i="1" s="1"/>
  <c r="CB519" i="1" a="1"/>
  <c r="CB519" i="1" s="1"/>
  <c r="CC519" i="1" a="1"/>
  <c r="CC519" i="1" s="1"/>
  <c r="CB520" i="1" a="1"/>
  <c r="CB520" i="1" s="1"/>
  <c r="CC520" i="1" a="1"/>
  <c r="CC520" i="1" s="1"/>
  <c r="CB521" i="1" a="1"/>
  <c r="CB521" i="1" s="1"/>
  <c r="CC521" i="1" a="1"/>
  <c r="CC521" i="1" s="1"/>
  <c r="CB522" i="1" a="1"/>
  <c r="CB522" i="1" s="1"/>
  <c r="CC522" i="1" a="1"/>
  <c r="CC522" i="1" s="1"/>
  <c r="CB523" i="1" a="1"/>
  <c r="CB523" i="1" s="1"/>
  <c r="CC523" i="1" a="1"/>
  <c r="CC523" i="1" s="1"/>
  <c r="CB524" i="1" a="1"/>
  <c r="CB524" i="1" s="1"/>
  <c r="CC524" i="1" a="1"/>
  <c r="CC524" i="1" s="1"/>
  <c r="CB525" i="1" a="1"/>
  <c r="CB525" i="1" s="1"/>
  <c r="CC525" i="1" a="1"/>
  <c r="CC525" i="1" s="1"/>
  <c r="CB526" i="1" a="1"/>
  <c r="CB526" i="1" s="1"/>
  <c r="CC526" i="1" a="1"/>
  <c r="CC526" i="1" s="1"/>
  <c r="CB527" i="1" a="1"/>
  <c r="CB527" i="1" s="1"/>
  <c r="CC527" i="1" a="1"/>
  <c r="CC527" i="1" s="1"/>
  <c r="CB528" i="1" a="1"/>
  <c r="CB528" i="1" s="1"/>
  <c r="CC528" i="1" a="1"/>
  <c r="CC528" i="1" s="1"/>
  <c r="CB529" i="1" a="1"/>
  <c r="CB529" i="1" s="1"/>
  <c r="CC529" i="1" a="1"/>
  <c r="CC529" i="1" s="1"/>
  <c r="CB530" i="1" a="1"/>
  <c r="CB530" i="1" s="1"/>
  <c r="CC530" i="1" a="1"/>
  <c r="CC530" i="1" s="1"/>
  <c r="CB531" i="1" a="1"/>
  <c r="CB531" i="1" s="1"/>
  <c r="CC531" i="1" a="1"/>
  <c r="CC531" i="1" s="1"/>
  <c r="CB532" i="1" a="1"/>
  <c r="CB532" i="1" s="1"/>
  <c r="CC532" i="1" a="1"/>
  <c r="CC532" i="1" s="1"/>
  <c r="CB533" i="1" a="1"/>
  <c r="CB533" i="1" s="1"/>
  <c r="CC533" i="1" a="1"/>
  <c r="CC533" i="1" s="1"/>
  <c r="CB534" i="1" a="1"/>
  <c r="CB534" i="1" s="1"/>
  <c r="CC534" i="1" a="1"/>
  <c r="CC534" i="1" s="1"/>
  <c r="CB535" i="1" a="1"/>
  <c r="CB535" i="1" s="1"/>
  <c r="CC535" i="1" a="1"/>
  <c r="CC535" i="1" s="1"/>
  <c r="CB536" i="1" a="1"/>
  <c r="CB536" i="1" s="1"/>
  <c r="CC536" i="1" a="1"/>
  <c r="CC536" i="1" s="1"/>
  <c r="CB537" i="1" a="1"/>
  <c r="CB537" i="1" s="1"/>
  <c r="CC537" i="1" a="1"/>
  <c r="CC537" i="1" s="1"/>
  <c r="CB538" i="1" a="1"/>
  <c r="CB538" i="1" s="1"/>
  <c r="CC538" i="1" a="1"/>
  <c r="CC538" i="1" s="1"/>
  <c r="CB539" i="1" a="1"/>
  <c r="CB539" i="1" s="1"/>
  <c r="CC539" i="1" a="1"/>
  <c r="CC539" i="1" s="1"/>
  <c r="CB540" i="1" a="1"/>
  <c r="CB540" i="1" s="1"/>
  <c r="CC540" i="1" a="1"/>
  <c r="CC540" i="1" s="1"/>
  <c r="CB541" i="1" a="1"/>
  <c r="CB541" i="1" s="1"/>
  <c r="CC541" i="1" a="1"/>
  <c r="CC541" i="1" s="1"/>
  <c r="CB542" i="1" a="1"/>
  <c r="CB542" i="1" s="1"/>
  <c r="CC542" i="1" a="1"/>
  <c r="CC542" i="1" s="1"/>
  <c r="CB543" i="1" a="1"/>
  <c r="CB543" i="1" s="1"/>
  <c r="CC543" i="1" a="1"/>
  <c r="CC543" i="1" s="1"/>
  <c r="CB544" i="1" a="1"/>
  <c r="CB544" i="1" s="1"/>
  <c r="CC544" i="1" a="1"/>
  <c r="CC544" i="1" s="1"/>
  <c r="CB545" i="1" a="1"/>
  <c r="CB545" i="1" s="1"/>
  <c r="CC545" i="1" a="1"/>
  <c r="CC545" i="1" s="1"/>
  <c r="CB546" i="1" a="1"/>
  <c r="CB546" i="1" s="1"/>
  <c r="CC546" i="1" a="1"/>
  <c r="CC546" i="1" s="1"/>
  <c r="CB547" i="1" a="1"/>
  <c r="CB547" i="1" s="1"/>
  <c r="CC547" i="1" a="1"/>
  <c r="CC547" i="1" s="1"/>
  <c r="CB548" i="1" a="1"/>
  <c r="CB548" i="1" s="1"/>
  <c r="CC548" i="1" a="1"/>
  <c r="CC548" i="1" s="1"/>
  <c r="CB549" i="1" a="1"/>
  <c r="CB549" i="1" s="1"/>
  <c r="CC549" i="1" a="1"/>
  <c r="CC549" i="1" s="1"/>
  <c r="CB550" i="1" a="1"/>
  <c r="CB550" i="1" s="1"/>
  <c r="CC550" i="1" a="1"/>
  <c r="CC550" i="1" s="1"/>
  <c r="CB551" i="1" a="1"/>
  <c r="CB551" i="1" s="1"/>
  <c r="CC551" i="1" a="1"/>
  <c r="CC551" i="1" s="1"/>
  <c r="CB552" i="1" a="1"/>
  <c r="CB552" i="1" s="1"/>
  <c r="CC552" i="1" a="1"/>
  <c r="CC552" i="1" s="1"/>
  <c r="CB553" i="1" a="1"/>
  <c r="CB553" i="1" s="1"/>
  <c r="CC553" i="1" a="1"/>
  <c r="CC553" i="1" s="1"/>
  <c r="CB554" i="1" a="1"/>
  <c r="CB554" i="1" s="1"/>
  <c r="CC554" i="1" a="1"/>
  <c r="CC554" i="1" s="1"/>
  <c r="CB555" i="1" a="1"/>
  <c r="CB555" i="1" s="1"/>
  <c r="CC555" i="1" a="1"/>
  <c r="CC555" i="1" s="1"/>
  <c r="CB556" i="1" a="1"/>
  <c r="CB556" i="1" s="1"/>
  <c r="CC556" i="1" a="1"/>
  <c r="CC556" i="1" s="1"/>
  <c r="CB557" i="1" a="1"/>
  <c r="CB557" i="1" s="1"/>
  <c r="CC557" i="1" a="1"/>
  <c r="CC557" i="1" s="1"/>
  <c r="CB558" i="1" a="1"/>
  <c r="CB558" i="1" s="1"/>
  <c r="CC558" i="1" a="1"/>
  <c r="CC558" i="1" s="1"/>
  <c r="CB559" i="1" a="1"/>
  <c r="CB559" i="1" s="1"/>
  <c r="CC559" i="1" a="1"/>
  <c r="CC559" i="1" s="1"/>
  <c r="CB560" i="1" a="1"/>
  <c r="CB560" i="1" s="1"/>
  <c r="CC560" i="1" a="1"/>
  <c r="CC560" i="1" s="1"/>
  <c r="CB561" i="1" a="1"/>
  <c r="CB561" i="1" s="1"/>
  <c r="CC561" i="1" a="1"/>
  <c r="CC561" i="1" s="1"/>
  <c r="CB562" i="1" a="1"/>
  <c r="CB562" i="1" s="1"/>
  <c r="CC562" i="1" a="1"/>
  <c r="CC562" i="1" s="1"/>
  <c r="CB563" i="1" a="1"/>
  <c r="CB563" i="1" s="1"/>
  <c r="CC563" i="1" a="1"/>
  <c r="CC563" i="1" s="1"/>
  <c r="CB564" i="1" a="1"/>
  <c r="CB564" i="1" s="1"/>
  <c r="CC564" i="1" a="1"/>
  <c r="CC564" i="1" s="1"/>
  <c r="CB565" i="1" a="1"/>
  <c r="CB565" i="1" s="1"/>
  <c r="CC565" i="1" a="1"/>
  <c r="CC565" i="1" s="1"/>
  <c r="CB566" i="1" a="1"/>
  <c r="CB566" i="1" s="1"/>
  <c r="CC566" i="1" a="1"/>
  <c r="CC566" i="1" s="1"/>
  <c r="CB567" i="1" a="1"/>
  <c r="CB567" i="1" s="1"/>
  <c r="CC567" i="1" a="1"/>
  <c r="CC567" i="1" s="1"/>
  <c r="CB568" i="1" a="1"/>
  <c r="CB568" i="1" s="1"/>
  <c r="CC568" i="1" a="1"/>
  <c r="CC568" i="1" s="1"/>
  <c r="CB569" i="1" a="1"/>
  <c r="CB569" i="1" s="1"/>
  <c r="CC569" i="1" a="1"/>
  <c r="CC569" i="1" s="1"/>
  <c r="CB570" i="1" a="1"/>
  <c r="CB570" i="1" s="1"/>
  <c r="CC570" i="1" a="1"/>
  <c r="CC570" i="1" s="1"/>
  <c r="CB571" i="1" a="1"/>
  <c r="CB571" i="1" s="1"/>
  <c r="CC571" i="1" a="1"/>
  <c r="CC571" i="1" s="1"/>
  <c r="CB572" i="1" a="1"/>
  <c r="CB572" i="1" s="1"/>
  <c r="CC572" i="1" a="1"/>
  <c r="CC572" i="1" s="1"/>
  <c r="CB573" i="1" a="1"/>
  <c r="CB573" i="1" s="1"/>
  <c r="CC573" i="1" a="1"/>
  <c r="CC573" i="1" s="1"/>
  <c r="CB574" i="1" a="1"/>
  <c r="CB574" i="1" s="1"/>
  <c r="CC574" i="1" a="1"/>
  <c r="CC574" i="1" s="1"/>
  <c r="CB575" i="1" a="1"/>
  <c r="CB575" i="1" s="1"/>
  <c r="CC575" i="1" a="1"/>
  <c r="CC575" i="1" s="1"/>
  <c r="CB576" i="1" a="1"/>
  <c r="CB576" i="1" s="1"/>
  <c r="CC576" i="1" a="1"/>
  <c r="CC576" i="1" s="1"/>
  <c r="CB577" i="1" a="1"/>
  <c r="CB577" i="1" s="1"/>
  <c r="CC577" i="1" a="1"/>
  <c r="CC577" i="1" s="1"/>
  <c r="CB578" i="1" a="1"/>
  <c r="CB578" i="1" s="1"/>
  <c r="CC578" i="1" a="1"/>
  <c r="CC578" i="1" s="1"/>
  <c r="CB579" i="1" a="1"/>
  <c r="CB579" i="1" s="1"/>
  <c r="CC579" i="1" a="1"/>
  <c r="CC579" i="1" s="1"/>
  <c r="CB580" i="1" a="1"/>
  <c r="CB580" i="1" s="1"/>
  <c r="CC580" i="1" a="1"/>
  <c r="CC580" i="1" s="1"/>
  <c r="CB581" i="1" a="1"/>
  <c r="CB581" i="1" s="1"/>
  <c r="CC581" i="1" a="1"/>
  <c r="CC581" i="1" s="1"/>
  <c r="CB582" i="1" a="1"/>
  <c r="CB582" i="1" s="1"/>
  <c r="CC582" i="1" a="1"/>
  <c r="CC582" i="1" s="1"/>
  <c r="CB583" i="1" a="1"/>
  <c r="CB583" i="1" s="1"/>
  <c r="CC583" i="1" a="1"/>
  <c r="CC583" i="1" s="1"/>
  <c r="CB584" i="1" a="1"/>
  <c r="CB584" i="1" s="1"/>
  <c r="CC584" i="1" a="1"/>
  <c r="CC584" i="1" s="1"/>
  <c r="CB585" i="1" a="1"/>
  <c r="CB585" i="1" s="1"/>
  <c r="CC585" i="1" a="1"/>
  <c r="CC585" i="1" s="1"/>
  <c r="CB586" i="1" a="1"/>
  <c r="CB586" i="1" s="1"/>
  <c r="CC586" i="1" a="1"/>
  <c r="CC586" i="1" s="1"/>
  <c r="CB587" i="1" a="1"/>
  <c r="CB587" i="1" s="1"/>
  <c r="CC587" i="1" a="1"/>
  <c r="CC587" i="1" s="1"/>
  <c r="CB588" i="1" a="1"/>
  <c r="CB588" i="1" s="1"/>
  <c r="CC588" i="1" a="1"/>
  <c r="CC588" i="1" s="1"/>
  <c r="CB589" i="1" a="1"/>
  <c r="CB589" i="1" s="1"/>
  <c r="CC589" i="1" a="1"/>
  <c r="CC589" i="1" s="1"/>
  <c r="CB590" i="1" a="1"/>
  <c r="CB590" i="1" s="1"/>
  <c r="CC590" i="1" a="1"/>
  <c r="CC590" i="1" s="1"/>
  <c r="CB591" i="1" a="1"/>
  <c r="CB591" i="1" s="1"/>
  <c r="CC591" i="1" a="1"/>
  <c r="CC591" i="1" s="1"/>
  <c r="CB592" i="1" a="1"/>
  <c r="CB592" i="1" s="1"/>
  <c r="CC592" i="1" a="1"/>
  <c r="CC592" i="1" s="1"/>
  <c r="CB593" i="1" a="1"/>
  <c r="CB593" i="1" s="1"/>
  <c r="CC593" i="1" a="1"/>
  <c r="CC593" i="1" s="1"/>
  <c r="CB594" i="1" a="1"/>
  <c r="CB594" i="1" s="1"/>
  <c r="CC594" i="1" a="1"/>
  <c r="CC594" i="1" s="1"/>
  <c r="CB595" i="1" a="1"/>
  <c r="CB595" i="1" s="1"/>
  <c r="CC595" i="1" a="1"/>
  <c r="CC595" i="1" s="1"/>
  <c r="CB596" i="1" a="1"/>
  <c r="CB596" i="1" s="1"/>
  <c r="CC596" i="1" a="1"/>
  <c r="CC596" i="1" s="1"/>
  <c r="CB597" i="1" a="1"/>
  <c r="CB597" i="1" s="1"/>
  <c r="CC597" i="1" a="1"/>
  <c r="CC597" i="1" s="1"/>
  <c r="CB598" i="1" a="1"/>
  <c r="CB598" i="1" s="1"/>
  <c r="CC598" i="1" a="1"/>
  <c r="CC598" i="1" s="1"/>
  <c r="CB599" i="1" a="1"/>
  <c r="CB599" i="1" s="1"/>
  <c r="CC599" i="1" a="1"/>
  <c r="CC599" i="1" s="1"/>
  <c r="CB600" i="1" a="1"/>
  <c r="CB600" i="1" s="1"/>
  <c r="CC600" i="1" a="1"/>
  <c r="CC600" i="1" s="1"/>
  <c r="CB601" i="1" a="1"/>
  <c r="CB601" i="1" s="1"/>
  <c r="CC601" i="1" a="1"/>
  <c r="CC601" i="1" s="1"/>
  <c r="CB602" i="1" a="1"/>
  <c r="CB602" i="1" s="1"/>
  <c r="CC602" i="1" a="1"/>
  <c r="CC602" i="1" s="1"/>
  <c r="CB603" i="1" a="1"/>
  <c r="CB603" i="1" s="1"/>
  <c r="CC603" i="1" a="1"/>
  <c r="CC603" i="1" s="1"/>
  <c r="CB604" i="1" a="1"/>
  <c r="CB604" i="1" s="1"/>
  <c r="CC604" i="1" a="1"/>
  <c r="CC604" i="1" s="1"/>
  <c r="CB605" i="1" a="1"/>
  <c r="CB605" i="1" s="1"/>
  <c r="CC605" i="1" a="1"/>
  <c r="CC605" i="1" s="1"/>
  <c r="CB606" i="1" a="1"/>
  <c r="CB606" i="1" s="1"/>
  <c r="CC606" i="1" a="1"/>
  <c r="CC606" i="1" s="1"/>
  <c r="CB607" i="1" a="1"/>
  <c r="CB607" i="1" s="1"/>
  <c r="CC607" i="1" a="1"/>
  <c r="CC607" i="1" s="1"/>
  <c r="CB608" i="1" a="1"/>
  <c r="CB608" i="1" s="1"/>
  <c r="CC608" i="1" a="1"/>
  <c r="CC608" i="1" s="1"/>
  <c r="CB609" i="1" a="1"/>
  <c r="CB609" i="1" s="1"/>
  <c r="CC609" i="1" a="1"/>
  <c r="CC609" i="1" s="1"/>
  <c r="CB610" i="1" a="1"/>
  <c r="CB610" i="1" s="1"/>
  <c r="CC610" i="1" a="1"/>
  <c r="CC610" i="1" s="1"/>
  <c r="CB611" i="1" a="1"/>
  <c r="CB611" i="1" s="1"/>
  <c r="CC611" i="1" a="1"/>
  <c r="CC611" i="1" s="1"/>
  <c r="CB612" i="1" a="1"/>
  <c r="CB612" i="1" s="1"/>
  <c r="CC612" i="1" a="1"/>
  <c r="CC612" i="1" s="1"/>
  <c r="CB613" i="1" a="1"/>
  <c r="CB613" i="1" s="1"/>
  <c r="CC613" i="1" a="1"/>
  <c r="CC613" i="1" s="1"/>
  <c r="CB614" i="1" a="1"/>
  <c r="CB614" i="1" s="1"/>
  <c r="CC614" i="1" a="1"/>
  <c r="CC614" i="1" s="1"/>
  <c r="CB615" i="1" a="1"/>
  <c r="CB615" i="1" s="1"/>
  <c r="CC615" i="1" a="1"/>
  <c r="CC615" i="1" s="1"/>
  <c r="CB616" i="1" a="1"/>
  <c r="CB616" i="1" s="1"/>
  <c r="CC616" i="1" a="1"/>
  <c r="CC616" i="1" s="1"/>
  <c r="CB617" i="1" a="1"/>
  <c r="CB617" i="1" s="1"/>
  <c r="CC617" i="1" a="1"/>
  <c r="CC617" i="1" s="1"/>
  <c r="CB618" i="1" a="1"/>
  <c r="CB618" i="1" s="1"/>
  <c r="CC618" i="1" a="1"/>
  <c r="CC618" i="1" s="1"/>
  <c r="CB619" i="1" a="1"/>
  <c r="CB619" i="1" s="1"/>
  <c r="CC619" i="1" a="1"/>
  <c r="CC619" i="1" s="1"/>
  <c r="CB620" i="1" a="1"/>
  <c r="CB620" i="1" s="1"/>
  <c r="CC620" i="1" a="1"/>
  <c r="CC620" i="1" s="1"/>
  <c r="CB621" i="1" a="1"/>
  <c r="CB621" i="1" s="1"/>
  <c r="CC621" i="1" a="1"/>
  <c r="CC621" i="1" s="1"/>
  <c r="CB622" i="1" a="1"/>
  <c r="CB622" i="1" s="1"/>
  <c r="CC622" i="1" a="1"/>
  <c r="CC622" i="1" s="1"/>
  <c r="CB623" i="1" a="1"/>
  <c r="CB623" i="1" s="1"/>
  <c r="CC623" i="1" a="1"/>
  <c r="CC623" i="1" s="1"/>
  <c r="CB624" i="1" a="1"/>
  <c r="CB624" i="1" s="1"/>
  <c r="CC624" i="1" a="1"/>
  <c r="CC624" i="1" s="1"/>
  <c r="CB625" i="1" a="1"/>
  <c r="CB625" i="1" s="1"/>
  <c r="CC625" i="1" a="1"/>
  <c r="CC625" i="1" s="1"/>
  <c r="CB626" i="1" a="1"/>
  <c r="CB626" i="1" s="1"/>
  <c r="CC626" i="1" a="1"/>
  <c r="CC626" i="1" s="1"/>
  <c r="CB627" i="1" a="1"/>
  <c r="CB627" i="1" s="1"/>
  <c r="CC627" i="1" a="1"/>
  <c r="CC627" i="1" s="1"/>
  <c r="CB628" i="1" a="1"/>
  <c r="CB628" i="1" s="1"/>
  <c r="CC628" i="1" a="1"/>
  <c r="CC628" i="1" s="1"/>
  <c r="CB629" i="1" a="1"/>
  <c r="CB629" i="1" s="1"/>
  <c r="CC629" i="1" a="1"/>
  <c r="CC629" i="1" s="1"/>
  <c r="CB630" i="1" a="1"/>
  <c r="CB630" i="1" s="1"/>
  <c r="CC630" i="1" a="1"/>
  <c r="CC630" i="1" s="1"/>
  <c r="CB631" i="1" a="1"/>
  <c r="CB631" i="1" s="1"/>
  <c r="CC631" i="1" a="1"/>
  <c r="CC631" i="1" s="1"/>
  <c r="CB632" i="1" a="1"/>
  <c r="CB632" i="1" s="1"/>
  <c r="CC632" i="1" a="1"/>
  <c r="CC632" i="1" s="1"/>
  <c r="CB633" i="1" a="1"/>
  <c r="CB633" i="1" s="1"/>
  <c r="CC633" i="1" a="1"/>
  <c r="CC633" i="1" s="1"/>
  <c r="CB634" i="1" a="1"/>
  <c r="CB634" i="1" s="1"/>
  <c r="CC634" i="1" a="1"/>
  <c r="CC634" i="1" s="1"/>
  <c r="CB635" i="1" a="1"/>
  <c r="CB635" i="1" s="1"/>
  <c r="CC635" i="1" a="1"/>
  <c r="CC635" i="1" s="1"/>
  <c r="CB636" i="1" a="1"/>
  <c r="CB636" i="1" s="1"/>
  <c r="CC636" i="1" a="1"/>
  <c r="CC636" i="1" s="1"/>
  <c r="CB637" i="1" a="1"/>
  <c r="CB637" i="1" s="1"/>
  <c r="CC637" i="1" a="1"/>
  <c r="CC637" i="1" s="1"/>
  <c r="CB638" i="1" a="1"/>
  <c r="CB638" i="1" s="1"/>
  <c r="CC638" i="1" a="1"/>
  <c r="CC638" i="1" s="1"/>
  <c r="CB639" i="1" a="1"/>
  <c r="CB639" i="1" s="1"/>
  <c r="CC639" i="1" a="1"/>
  <c r="CC639" i="1" s="1"/>
  <c r="CB640" i="1" a="1"/>
  <c r="CB640" i="1" s="1"/>
  <c r="CC640" i="1" a="1"/>
  <c r="CC640" i="1" s="1"/>
  <c r="CB641" i="1" a="1"/>
  <c r="CB641" i="1" s="1"/>
  <c r="CC641" i="1" a="1"/>
  <c r="CC641" i="1" s="1"/>
  <c r="CB642" i="1" a="1"/>
  <c r="CB642" i="1" s="1"/>
  <c r="CC642" i="1" a="1"/>
  <c r="CC642" i="1" s="1"/>
  <c r="CB643" i="1" a="1"/>
  <c r="CB643" i="1" s="1"/>
  <c r="CC643" i="1" a="1"/>
  <c r="CC643" i="1" s="1"/>
  <c r="CB644" i="1" a="1"/>
  <c r="CB644" i="1" s="1"/>
  <c r="CC644" i="1" a="1"/>
  <c r="CC644" i="1" s="1"/>
  <c r="CB645" i="1" a="1"/>
  <c r="CB645" i="1" s="1"/>
  <c r="CC645" i="1" a="1"/>
  <c r="CC645" i="1" s="1"/>
  <c r="CB646" i="1" a="1"/>
  <c r="CB646" i="1" s="1"/>
  <c r="CC646" i="1" a="1"/>
  <c r="CC646" i="1" s="1"/>
  <c r="CB647" i="1" a="1"/>
  <c r="CB647" i="1" s="1"/>
  <c r="CC647" i="1" a="1"/>
  <c r="CC647" i="1" s="1"/>
  <c r="CB648" i="1" a="1"/>
  <c r="CB648" i="1" s="1"/>
  <c r="CC648" i="1" a="1"/>
  <c r="CC648" i="1" s="1"/>
  <c r="CB649" i="1" a="1"/>
  <c r="CB649" i="1" s="1"/>
  <c r="CC649" i="1" a="1"/>
  <c r="CC649" i="1" s="1"/>
  <c r="CB650" i="1" a="1"/>
  <c r="CB650" i="1" s="1"/>
  <c r="CC650" i="1" a="1"/>
  <c r="CC650" i="1" s="1"/>
  <c r="CB651" i="1" a="1"/>
  <c r="CB651" i="1" s="1"/>
  <c r="CC651" i="1" a="1"/>
  <c r="CC651" i="1" s="1"/>
  <c r="CB652" i="1" a="1"/>
  <c r="CB652" i="1" s="1"/>
  <c r="CC652" i="1" a="1"/>
  <c r="CC652" i="1" s="1"/>
  <c r="CB653" i="1" a="1"/>
  <c r="CB653" i="1" s="1"/>
  <c r="CC653" i="1" a="1"/>
  <c r="CC653" i="1" s="1"/>
  <c r="CB654" i="1" a="1"/>
  <c r="CB654" i="1" s="1"/>
  <c r="CC654" i="1" a="1"/>
  <c r="CC654" i="1" s="1"/>
  <c r="CB655" i="1" a="1"/>
  <c r="CB655" i="1" s="1"/>
  <c r="CC655" i="1" a="1"/>
  <c r="CC655" i="1" s="1"/>
  <c r="CB656" i="1" a="1"/>
  <c r="CB656" i="1" s="1"/>
  <c r="CC656" i="1" a="1"/>
  <c r="CC656" i="1" s="1"/>
  <c r="CB657" i="1" a="1"/>
  <c r="CB657" i="1" s="1"/>
  <c r="CC657" i="1" a="1"/>
  <c r="CC657" i="1" s="1"/>
  <c r="CB658" i="1" a="1"/>
  <c r="CB658" i="1" s="1"/>
  <c r="CC658" i="1" a="1"/>
  <c r="CC658" i="1" s="1"/>
  <c r="CB659" i="1" a="1"/>
  <c r="CB659" i="1" s="1"/>
  <c r="CC659" i="1" a="1"/>
  <c r="CC659" i="1" s="1"/>
  <c r="CB660" i="1" a="1"/>
  <c r="CB660" i="1" s="1"/>
  <c r="CC660" i="1" a="1"/>
  <c r="CC660" i="1" s="1"/>
  <c r="CB661" i="1" a="1"/>
  <c r="CB661" i="1" s="1"/>
  <c r="CC661" i="1" a="1"/>
  <c r="CC661" i="1" s="1"/>
  <c r="CB662" i="1" a="1"/>
  <c r="CB662" i="1" s="1"/>
  <c r="CC662" i="1" a="1"/>
  <c r="CC662" i="1" s="1"/>
  <c r="CB663" i="1" a="1"/>
  <c r="CB663" i="1" s="1"/>
  <c r="CC663" i="1" a="1"/>
  <c r="CC663" i="1" s="1"/>
  <c r="CB664" i="1" a="1"/>
  <c r="CB664" i="1" s="1"/>
  <c r="CC664" i="1" a="1"/>
  <c r="CC664" i="1" s="1"/>
  <c r="CB665" i="1" a="1"/>
  <c r="CB665" i="1" s="1"/>
  <c r="CC665" i="1" a="1"/>
  <c r="CC665" i="1" s="1"/>
  <c r="CB666" i="1" a="1"/>
  <c r="CB666" i="1" s="1"/>
  <c r="CC666" i="1" a="1"/>
  <c r="CC666" i="1" s="1"/>
  <c r="CB667" i="1" a="1"/>
  <c r="CB667" i="1" s="1"/>
  <c r="CC667" i="1" a="1"/>
  <c r="CC667" i="1" s="1"/>
  <c r="CB668" i="1" a="1"/>
  <c r="CB668" i="1" s="1"/>
  <c r="CC668" i="1" a="1"/>
  <c r="CC668" i="1" s="1"/>
  <c r="CB669" i="1" a="1"/>
  <c r="CB669" i="1" s="1"/>
  <c r="CC669" i="1" a="1"/>
  <c r="CC669" i="1" s="1"/>
  <c r="CB670" i="1" a="1"/>
  <c r="CB670" i="1" s="1"/>
  <c r="CC670" i="1" a="1"/>
  <c r="CC670" i="1" s="1"/>
  <c r="CB671" i="1" a="1"/>
  <c r="CB671" i="1" s="1"/>
  <c r="CC671" i="1" a="1"/>
  <c r="CC671" i="1" s="1"/>
  <c r="CB672" i="1" a="1"/>
  <c r="CB672" i="1" s="1"/>
  <c r="CC672" i="1" a="1"/>
  <c r="CC672" i="1" s="1"/>
  <c r="CB673" i="1" a="1"/>
  <c r="CB673" i="1" s="1"/>
  <c r="CC673" i="1" a="1"/>
  <c r="CC673" i="1" s="1"/>
  <c r="CB674" i="1" a="1"/>
  <c r="CB674" i="1" s="1"/>
  <c r="CC674" i="1" a="1"/>
  <c r="CC674" i="1" s="1"/>
  <c r="CB675" i="1" a="1"/>
  <c r="CB675" i="1" s="1"/>
  <c r="CC675" i="1" a="1"/>
  <c r="CC675" i="1" s="1"/>
  <c r="CB676" i="1" a="1"/>
  <c r="CB676" i="1" s="1"/>
  <c r="CC676" i="1" a="1"/>
  <c r="CC676" i="1" s="1"/>
  <c r="CB677" i="1" a="1"/>
  <c r="CB677" i="1" s="1"/>
  <c r="CC677" i="1" a="1"/>
  <c r="CC677" i="1" s="1"/>
  <c r="CB678" i="1" a="1"/>
  <c r="CB678" i="1" s="1"/>
  <c r="CC678" i="1" a="1"/>
  <c r="CC678" i="1" s="1"/>
  <c r="CB679" i="1" a="1"/>
  <c r="CB679" i="1" s="1"/>
  <c r="CC679" i="1" a="1"/>
  <c r="CC679" i="1" s="1"/>
  <c r="CB680" i="1" a="1"/>
  <c r="CB680" i="1" s="1"/>
  <c r="CC680" i="1" a="1"/>
  <c r="CC680" i="1" s="1"/>
  <c r="CB681" i="1" a="1"/>
  <c r="CB681" i="1" s="1"/>
  <c r="CC681" i="1" a="1"/>
  <c r="CC681" i="1" s="1"/>
  <c r="CB682" i="1" a="1"/>
  <c r="CB682" i="1" s="1"/>
  <c r="CC682" i="1" a="1"/>
  <c r="CC682" i="1" s="1"/>
  <c r="CB683" i="1" a="1"/>
  <c r="CB683" i="1" s="1"/>
  <c r="CC683" i="1" a="1"/>
  <c r="CC683" i="1" s="1"/>
  <c r="CB24" i="1" a="1"/>
  <c r="CB24" i="1" s="1"/>
  <c r="CC24" i="1" a="1"/>
  <c r="CC24" i="1" s="1"/>
  <c r="CB25" i="1" a="1"/>
  <c r="CB25" i="1" s="1"/>
  <c r="CC25" i="1" a="1"/>
  <c r="CC25" i="1" s="1"/>
  <c r="CB26" i="1" a="1"/>
  <c r="CB26" i="1" s="1"/>
  <c r="CC26" i="1" a="1"/>
  <c r="CC26" i="1" s="1"/>
  <c r="CB27" i="1" a="1"/>
  <c r="CB27" i="1" s="1"/>
  <c r="CC27" i="1" a="1"/>
  <c r="CC27" i="1" s="1"/>
  <c r="CB28" i="1" a="1"/>
  <c r="CB28" i="1" s="1"/>
  <c r="CC28" i="1" a="1"/>
  <c r="CC28" i="1" s="1"/>
  <c r="CB29" i="1" a="1"/>
  <c r="CB29" i="1" s="1"/>
  <c r="CC29" i="1" a="1"/>
  <c r="CC29" i="1" s="1"/>
  <c r="CB30" i="1" a="1"/>
  <c r="CB30" i="1" s="1"/>
  <c r="CC30" i="1" a="1"/>
  <c r="CC30" i="1" s="1"/>
  <c r="CB31" i="1" a="1"/>
  <c r="CB31" i="1" s="1"/>
  <c r="CC31" i="1" a="1"/>
  <c r="CC31" i="1" s="1"/>
  <c r="CB32" i="1" a="1"/>
  <c r="CB32" i="1" s="1"/>
  <c r="CC32" i="1" a="1"/>
  <c r="CC32" i="1" s="1"/>
  <c r="CB33" i="1" a="1"/>
  <c r="CB33" i="1" s="1"/>
  <c r="CC33" i="1" a="1"/>
  <c r="CC33" i="1" s="1"/>
  <c r="CB34" i="1" a="1"/>
  <c r="CB34" i="1" s="1"/>
  <c r="CC34" i="1" a="1"/>
  <c r="CC34" i="1" s="1"/>
  <c r="CB35" i="1" a="1"/>
  <c r="CB35" i="1" s="1"/>
  <c r="CC35" i="1" a="1"/>
  <c r="CC35" i="1" s="1"/>
  <c r="CB36" i="1" a="1"/>
  <c r="CB36" i="1" s="1"/>
  <c r="CC36" i="1" a="1"/>
  <c r="CC36" i="1" s="1"/>
  <c r="CB37" i="1" a="1"/>
  <c r="CB37" i="1" s="1"/>
  <c r="CC37" i="1" a="1"/>
  <c r="CC37" i="1" s="1"/>
  <c r="CB38" i="1" a="1"/>
  <c r="CB38" i="1" s="1"/>
  <c r="CC38" i="1" a="1"/>
  <c r="CC38" i="1" s="1"/>
  <c r="CB39" i="1" a="1"/>
  <c r="CB39" i="1" s="1"/>
  <c r="CC39" i="1" a="1"/>
  <c r="CC39" i="1" s="1"/>
  <c r="CB40" i="1" a="1"/>
  <c r="CB40" i="1" s="1"/>
  <c r="CC40" i="1" a="1"/>
  <c r="CC40" i="1" s="1"/>
  <c r="CB41" i="1" a="1"/>
  <c r="CB41" i="1" s="1"/>
  <c r="CC41" i="1" a="1"/>
  <c r="CC41" i="1" s="1"/>
  <c r="CB42" i="1" a="1"/>
  <c r="CB42" i="1" s="1"/>
  <c r="CC42" i="1" a="1"/>
  <c r="CC42" i="1" s="1"/>
  <c r="CB43" i="1" a="1"/>
  <c r="CB43" i="1" s="1"/>
  <c r="CC43" i="1" a="1"/>
  <c r="CC43" i="1" s="1"/>
  <c r="CB44" i="1" a="1"/>
  <c r="CB44" i="1" s="1"/>
  <c r="CC44" i="1" a="1"/>
  <c r="CC44" i="1" s="1"/>
  <c r="CB45" i="1" a="1"/>
  <c r="CB45" i="1" s="1"/>
  <c r="CC45" i="1" a="1"/>
  <c r="CC45" i="1" s="1"/>
  <c r="CB46" i="1" a="1"/>
  <c r="CB46" i="1" s="1"/>
  <c r="CC46" i="1" a="1"/>
  <c r="CC46" i="1" s="1"/>
  <c r="CB47" i="1" a="1"/>
  <c r="CB47" i="1" s="1"/>
  <c r="CC47" i="1" a="1"/>
  <c r="CC47" i="1" s="1"/>
  <c r="CB48" i="1" a="1"/>
  <c r="CB48" i="1" s="1"/>
  <c r="CC48" i="1" a="1"/>
  <c r="CC48" i="1" s="1"/>
  <c r="CB49" i="1" a="1"/>
  <c r="CB49" i="1" s="1"/>
  <c r="CC49" i="1" a="1"/>
  <c r="CC49" i="1" s="1"/>
  <c r="CB50" i="1" a="1"/>
  <c r="CB50" i="1" s="1"/>
  <c r="CC50" i="1" a="1"/>
  <c r="CC50" i="1" s="1"/>
  <c r="CB51" i="1" a="1"/>
  <c r="CB51" i="1" s="1"/>
  <c r="CC51" i="1" a="1"/>
  <c r="CC51" i="1" s="1"/>
  <c r="CB52" i="1" a="1"/>
  <c r="CB52" i="1" s="1"/>
  <c r="CC52" i="1" a="1"/>
  <c r="CC52" i="1" s="1"/>
  <c r="CB53" i="1" a="1"/>
  <c r="CB53" i="1" s="1"/>
  <c r="CC53" i="1" a="1"/>
  <c r="CC53" i="1" s="1"/>
  <c r="CB54" i="1" a="1"/>
  <c r="CB54" i="1" s="1"/>
  <c r="CC54" i="1" a="1"/>
  <c r="CC54" i="1" s="1"/>
  <c r="CB55" i="1" a="1"/>
  <c r="CB55" i="1" s="1"/>
  <c r="CC55" i="1" a="1"/>
  <c r="CC55" i="1" s="1"/>
  <c r="CB56" i="1" a="1"/>
  <c r="CB56" i="1" s="1"/>
  <c r="CC56" i="1" a="1"/>
  <c r="CC56" i="1" s="1"/>
  <c r="CB57" i="1" a="1"/>
  <c r="CB57" i="1" s="1"/>
  <c r="CC57" i="1" a="1"/>
  <c r="CC57" i="1" s="1"/>
  <c r="CB58" i="1" a="1"/>
  <c r="CB58" i="1" s="1"/>
  <c r="CC58" i="1" a="1"/>
  <c r="CC58" i="1" s="1"/>
  <c r="CB59" i="1" a="1"/>
  <c r="CB59" i="1" s="1"/>
  <c r="CC59" i="1" a="1"/>
  <c r="CC59" i="1" s="1"/>
  <c r="CB60" i="1" a="1"/>
  <c r="CB60" i="1" s="1"/>
  <c r="CC60" i="1" a="1"/>
  <c r="CC60" i="1" s="1"/>
  <c r="CB61" i="1" a="1"/>
  <c r="CB61" i="1" s="1"/>
  <c r="CC61" i="1" a="1"/>
  <c r="CC61" i="1" s="1"/>
  <c r="CB62" i="1" a="1"/>
  <c r="CB62" i="1" s="1"/>
  <c r="CC62" i="1" a="1"/>
  <c r="CC62" i="1" s="1"/>
  <c r="CB63" i="1" a="1"/>
  <c r="CB63" i="1" s="1"/>
  <c r="CC63" i="1" a="1"/>
  <c r="CC63" i="1" s="1"/>
  <c r="CB64" i="1" a="1"/>
  <c r="CB64" i="1" s="1"/>
  <c r="CC64" i="1" a="1"/>
  <c r="CC64" i="1" s="1"/>
  <c r="CB65" i="1" a="1"/>
  <c r="CB65" i="1" s="1"/>
  <c r="CC65" i="1" a="1"/>
  <c r="CC65" i="1" s="1"/>
  <c r="CB66" i="1" a="1"/>
  <c r="CB66" i="1" s="1"/>
  <c r="CC66" i="1" a="1"/>
  <c r="CC66" i="1" s="1"/>
  <c r="CB9" i="1" a="1"/>
  <c r="CB9" i="1" s="1"/>
  <c r="CC9" i="1" a="1"/>
  <c r="CC9" i="1" s="1"/>
  <c r="CB10" i="1" a="1"/>
  <c r="CB10" i="1" s="1"/>
  <c r="CC10" i="1" a="1"/>
  <c r="CC10" i="1" s="1"/>
  <c r="CB11" i="1" a="1"/>
  <c r="CB11" i="1" s="1"/>
  <c r="CC11" i="1" a="1"/>
  <c r="CC11" i="1" s="1"/>
  <c r="CB12" i="1" a="1"/>
  <c r="CB12" i="1" s="1"/>
  <c r="CC12" i="1" a="1"/>
  <c r="CC12" i="1" s="1"/>
  <c r="CB13" i="1" a="1"/>
  <c r="CB13" i="1" s="1"/>
  <c r="CC13" i="1" a="1"/>
  <c r="CC13" i="1" s="1"/>
  <c r="CB14" i="1" a="1"/>
  <c r="CB14" i="1" s="1"/>
  <c r="CC14" i="1" a="1"/>
  <c r="CC14" i="1" s="1"/>
  <c r="CB15" i="1" a="1"/>
  <c r="CB15" i="1" s="1"/>
  <c r="CC15" i="1" a="1"/>
  <c r="CC15" i="1" s="1"/>
  <c r="CB16" i="1" a="1"/>
  <c r="CB16" i="1" s="1"/>
  <c r="CC16" i="1" a="1"/>
  <c r="CC16" i="1" s="1"/>
  <c r="CB17" i="1" a="1"/>
  <c r="CB17" i="1" s="1"/>
  <c r="CC17" i="1" a="1"/>
  <c r="CC17" i="1" s="1"/>
  <c r="CB18" i="1" a="1"/>
  <c r="CB18" i="1" s="1"/>
  <c r="CC18" i="1" a="1"/>
  <c r="CC18" i="1" s="1"/>
  <c r="CB19" i="1" a="1"/>
  <c r="CB19" i="1" s="1"/>
  <c r="CC19" i="1" a="1"/>
  <c r="CC19" i="1" s="1"/>
  <c r="CB20" i="1" a="1"/>
  <c r="CB20" i="1" s="1"/>
  <c r="CC20" i="1" a="1"/>
  <c r="CC20" i="1" s="1"/>
  <c r="CB21" i="1" a="1"/>
  <c r="CB21" i="1" s="1"/>
  <c r="CC21" i="1" a="1"/>
  <c r="CC21" i="1" s="1"/>
  <c r="CB22" i="1" a="1"/>
  <c r="CB22" i="1" s="1"/>
  <c r="CC22" i="1" a="1"/>
  <c r="CC22" i="1" s="1"/>
  <c r="CB23" i="1" a="1"/>
  <c r="CB23" i="1" s="1"/>
  <c r="CC23" i="1" a="1"/>
  <c r="CC23" i="1" s="1"/>
  <c r="CB3" i="1" a="1"/>
  <c r="CB3" i="1" s="1"/>
  <c r="CC3" i="1" a="1"/>
  <c r="CC3" i="1" s="1"/>
  <c r="CB4" i="1" a="1"/>
  <c r="CB4" i="1" s="1"/>
  <c r="CC4" i="1" a="1"/>
  <c r="CC4" i="1" s="1"/>
  <c r="CB5" i="1" a="1"/>
  <c r="CB5" i="1" s="1"/>
  <c r="CC5" i="1" a="1"/>
  <c r="CC5" i="1" s="1"/>
  <c r="CB6" i="1" a="1"/>
  <c r="CB6" i="1" s="1"/>
  <c r="CC6" i="1" a="1"/>
  <c r="CC6" i="1" s="1"/>
  <c r="CB7" i="1" a="1"/>
  <c r="CB7" i="1" s="1"/>
  <c r="CC7" i="1" a="1"/>
  <c r="CC7" i="1" s="1"/>
  <c r="CB8" i="1" a="1"/>
  <c r="CB8" i="1" s="1"/>
  <c r="CC8" i="1" a="1"/>
  <c r="CC8" i="1" s="1"/>
  <c r="CC2" i="1" a="1"/>
  <c r="CC2" i="1" s="1"/>
  <c r="CB2" i="1" a="1"/>
  <c r="CB2" i="1" s="1"/>
</calcChain>
</file>

<file path=xl/sharedStrings.xml><?xml version="1.0" encoding="utf-8"?>
<sst xmlns="http://schemas.openxmlformats.org/spreadsheetml/2006/main" count="26018" uniqueCount="7890">
  <si>
    <t>ID</t>
  </si>
  <si>
    <t>Categories</t>
  </si>
  <si>
    <t>Funder</t>
  </si>
  <si>
    <t>Relevance to One Health AMR work</t>
  </si>
  <si>
    <t>Diagnostic/Innovation Component</t>
  </si>
  <si>
    <t xml:space="preserve">Health Inequality Focus </t>
  </si>
  <si>
    <t>AI Driven or Digital Surveillance for Detection</t>
  </si>
  <si>
    <t>Mapped NAP 2019-2024 Commitment(s)</t>
  </si>
  <si>
    <t>NAPcomm_description_#1</t>
  </si>
  <si>
    <t>NAPcomm_description_#2</t>
  </si>
  <si>
    <t>NAPcomm_description_#3</t>
  </si>
  <si>
    <t>Mapped NAP 2024-2029 Commitment(s)</t>
  </si>
  <si>
    <t>NAP thematic alignment</t>
  </si>
  <si>
    <t>NERC</t>
  </si>
  <si>
    <t>AMR Surveillance</t>
  </si>
  <si>
    <t>Biosecurity &amp; Policy Integration</t>
  </si>
  <si>
    <t>Thematic alignment</t>
  </si>
  <si>
    <t>2019-2024</t>
  </si>
  <si>
    <t>2024-2029</t>
  </si>
  <si>
    <t>Strategic Focus</t>
  </si>
  <si>
    <t>Established core surveillance, stewardship, and research infrastructure</t>
  </si>
  <si>
    <t>Focuses on evidence generation (Commitment 7.1), policy impact, and international collaboration</t>
  </si>
  <si>
    <t>Strengthened laboratory capacity and surveillance networks</t>
  </si>
  <si>
    <t>Expands One Health surveillance, integrating environmental, food, and wastewater monitoring</t>
  </si>
  <si>
    <t>Antimicrobial Stewardship</t>
  </si>
  <si>
    <t>Promoted better prescribing practices in human and animal health</t>
  </si>
  <si>
    <t>Enhances prescriber decision-support tools, behavioural interventions, and antibiotic access models</t>
  </si>
  <si>
    <t>Diagnostics &amp; Innovation</t>
  </si>
  <si>
    <t>Encouraged R&amp;D for new diagnostics and therapeutics</t>
  </si>
  <si>
    <t>Calls for real-world application of innovations (e.g., rapid diagnostics, alternative therapies, vaccine development)</t>
  </si>
  <si>
    <t>Food Chain &amp; Environmental AMR</t>
  </si>
  <si>
    <t>Limited emphasis on AMR in food, water, and agriculture</t>
  </si>
  <si>
    <t>Strengthens PATH-SAFE integration for AMR tracking in food and the environment</t>
  </si>
  <si>
    <t>Aligned with UK biosecurity efforts but lacked clear policy implementation</t>
  </si>
  <si>
    <t>Directly links AMR with UK National Biosecurity Strategy (2023) and climate resilience</t>
  </si>
  <si>
    <t>Health Inequalities &amp; Disparities</t>
  </si>
  <si>
    <t>AMR policy was generalised across populations</t>
  </si>
  <si>
    <t>Recognises AMR burden disparities in deprived communities and LMICs</t>
  </si>
  <si>
    <t>International Engagement</t>
  </si>
  <si>
    <t>Focused on domestic AMR strategy with some global partnerships</t>
  </si>
  <si>
    <t>Strengthens AMR diplomacy, working with G7, G20, WHO, and LMICs</t>
  </si>
  <si>
    <t>Interdisciplinary Collaboration</t>
  </si>
  <si>
    <t>Encouraged cross-sector collaboration</t>
  </si>
  <si>
    <t>Mandates interdisciplinary approaches, integrating health, agriculture, and environment sectors</t>
  </si>
  <si>
    <t>Use of Data &amp; Digital Tools</t>
  </si>
  <si>
    <t>Developed AMR databases and national reporting</t>
  </si>
  <si>
    <t>Expands data integration and AI-driven surveillance tools for AMR prediction</t>
  </si>
  <si>
    <t>Funding &amp; Implementation</t>
  </si>
  <si>
    <t>Initial investment in AMR research &amp; innovation</t>
  </si>
  <si>
    <t>Targets sustainable funding for long-term AMR mitigation</t>
  </si>
  <si>
    <t>Description</t>
  </si>
  <si>
    <t>Driving global advocacy and political agenda</t>
  </si>
  <si>
    <t>1.1.1</t>
  </si>
  <si>
    <t>To strengthen global collaboration, the UK will:</t>
  </si>
  <si>
    <t>1.1.1a      </t>
  </si>
  <si>
    <t>1.1.1b      </t>
  </si>
  <si>
    <t>1.1.1c</t>
  </si>
  <si>
    <t>Reducing the burden of infection in humans and animals</t>
  </si>
  <si>
    <t>To support countries to prevent, diagnose and treat infection, the UK will:</t>
  </si>
  <si>
    <t>Research</t>
  </si>
  <si>
    <t>Lower burden of human infection</t>
  </si>
  <si>
    <t>To strengthen the prevention and control of priority infections, the UK will:</t>
  </si>
  <si>
    <t>2.1.1d</t>
  </si>
  <si>
    <t>To improve the professional capacity and capability for IPC, the UK will:</t>
  </si>
  <si>
    <t>2.1.2a</t>
  </si>
  <si>
    <t>Ensure board-level leadership with a combined IPC and antimicrobial stewardship role for all regulated health and social care providers. The four countries will decide how best to achieve this within their own frameworks, but all will ensure a local accountable role that enables regular self-assessment, training and data-driven review.</t>
  </si>
  <si>
    <t>2.1.2b</t>
  </si>
  <si>
    <t>Assess current and future workforce needs for strong IPC and antimicrobial stewardship across health and care settings; and develop future workforce targets based on the results of this assessment.</t>
  </si>
  <si>
    <t>2.1.2c</t>
  </si>
  <si>
    <t>Facilitate and support an open and learning culture within healthcare settings on AMR by supporting the dissemination and implementation of learning strategies that are most likely to bring about behavioural change.</t>
  </si>
  <si>
    <t>2.1.2d</t>
  </si>
  <si>
    <t>Establish the IPC and care standards developed in Scotland (and already adopted in Wales) as the national standards in England, to be measured annually by the regulators.</t>
  </si>
  <si>
    <t>2.1.2e</t>
  </si>
  <si>
    <t>Commission a review of the optimal facilities and infrastructure required to reduce transmission and enhance IPC in hospitals and community care settings.</t>
  </si>
  <si>
    <t>To promote better IPC practices among the public, the UK will:</t>
  </si>
  <si>
    <t>2.1.3a</t>
  </si>
  <si>
    <t>2.1.3b</t>
  </si>
  <si>
    <t>2.1.3c</t>
  </si>
  <si>
    <t>Survey public attitudes to and awareness of AMR and self-reported behaviours through new technologies, including social media; and use these to assess the impact of national public health campaigns and local awareness-raising activities.</t>
  </si>
  <si>
    <t>2.1.4b      </t>
  </si>
  <si>
    <t>2.1.4c      </t>
  </si>
  <si>
    <t>Greater global access to clean water and sanitation</t>
  </si>
  <si>
    <t xml:space="preserve">Promote research in countries affected by contaminated drinking water to identify its role in the global spread of AMR. </t>
  </si>
  <si>
    <t>2.3.1</t>
  </si>
  <si>
    <t>2.3.1a      </t>
  </si>
  <si>
    <t>2.3.1b      </t>
  </si>
  <si>
    <t>2.3.1c      </t>
  </si>
  <si>
    <t>2.3.1d      </t>
  </si>
  <si>
    <t>2.3.4</t>
  </si>
  <si>
    <t>2.3.4a      </t>
  </si>
  <si>
    <t xml:space="preserve">Identify and address evidence and knowledge gaps on transmission pathways of AMR between animals and the environment within a systems approach. </t>
  </si>
  <si>
    <t>2.3.4b      </t>
  </si>
  <si>
    <t>2.3.4c      </t>
  </si>
  <si>
    <t>Explore options to map awareness-raising activities and support collaboration, including running collaborative campaigns to promote good animal health and measure change over time.</t>
  </si>
  <si>
    <t>2.4.1</t>
  </si>
  <si>
    <t>2.4.1a      </t>
  </si>
  <si>
    <t xml:space="preserve">Support research to reduce evidence gaps and improve understanding of the hazards and risks from AMR in the environment. </t>
  </si>
  <si>
    <t>2.4.1b      </t>
  </si>
  <si>
    <t>Explore the establishment of a river catchment based research programme with clear standards for sample collection, analysis and review, with the aim of delivering AMR monitoring data that can be used to evaluate existing management interventions and inform any new policy initiatives.</t>
  </si>
  <si>
    <t>2.4.1c      </t>
  </si>
  <si>
    <t>To minimise antimicrobial contamination, the UK will:</t>
  </si>
  <si>
    <t>2.4.2a</t>
  </si>
  <si>
    <t>2.4.2b</t>
  </si>
  <si>
    <t>2.4.2c</t>
  </si>
  <si>
    <t>2.4.2d</t>
  </si>
  <si>
    <t>2.5.1</t>
  </si>
  <si>
    <t>2.5.1a      </t>
  </si>
  <si>
    <t>2.5.1b      </t>
  </si>
  <si>
    <t>2.5.1c      </t>
  </si>
  <si>
    <t>Do a third IID study to gather population-based data on the gut resistome.</t>
  </si>
  <si>
    <t>To promote good practice across the food chain, the UK will:</t>
  </si>
  <si>
    <t>2.5.2a</t>
  </si>
  <si>
    <t>2.5.2b</t>
  </si>
  <si>
    <t>Optimal use of antimicrobials in humans</t>
  </si>
  <si>
    <t>To strengthen stewardship programmes, the UK will:</t>
  </si>
  <si>
    <t>3.1.2a</t>
  </si>
  <si>
    <t xml:space="preserve">Develop a patient-level prescribing and resistance data source (including health and infection outcome and impact data) with timely access at point of care to support clinical decision making along with access to NICE guidance. </t>
  </si>
  <si>
    <t>3.1.2b</t>
  </si>
  <si>
    <t>3.1.2c</t>
  </si>
  <si>
    <t>Raise public awareness to encourage self-care and reduce expectations of antibiotics.</t>
  </si>
  <si>
    <t>To improve data management, the UK will:</t>
  </si>
  <si>
    <t>3.1.3a</t>
  </si>
  <si>
    <t>3.1.3b</t>
  </si>
  <si>
    <t>3.1.3c</t>
  </si>
  <si>
    <t>Use electronic prescribing data to give healthcare providers feedback on guidance compliance and prescribing rates.</t>
  </si>
  <si>
    <t>3.1.3d</t>
  </si>
  <si>
    <t>3.1.3e</t>
  </si>
  <si>
    <t>3.1.4</t>
  </si>
  <si>
    <t>3.1.4a      </t>
  </si>
  <si>
    <t>3.1.4b      </t>
  </si>
  <si>
    <t>3.1.4c      </t>
  </si>
  <si>
    <t>Optimal use of antimicrobials in animals and agriculture</t>
  </si>
  <si>
    <t>Strengthen stewardship for responsible use</t>
  </si>
  <si>
    <t>To strengthen stewardship for responsible use, the UK will:</t>
  </si>
  <si>
    <t>3.2.1a</t>
  </si>
  <si>
    <t>3.2.1b</t>
  </si>
  <si>
    <t>Explore, in collaboration with industry, options to develop rapid and reliable diagnostic tools to inform veterinarians’ prescribing decisions; and promote the uptake of these tools.</t>
  </si>
  <si>
    <t>3.2.2</t>
  </si>
  <si>
    <t>3.2.2a      </t>
  </si>
  <si>
    <t>3.2.2b      </t>
  </si>
  <si>
    <t>3.2.2c      </t>
  </si>
  <si>
    <t>3.2.2d      </t>
  </si>
  <si>
    <t>Work with global partners to build regulatory capacity in LMICs’ animal health sectors (by supporting control options for manufacturing, authorising, distributing, marketing, inspecting and surveying use of veterinary medicines).</t>
  </si>
  <si>
    <t>Stronger laboratory capacity and surveillance of AMR in humans</t>
  </si>
  <si>
    <t>To harmonise data collection and use, the UK will:</t>
  </si>
  <si>
    <t>3.3.1a</t>
  </si>
  <si>
    <t>3.3.1c</t>
  </si>
  <si>
    <t>Enhance existing data and guidelines</t>
  </si>
  <si>
    <t>To enhance existing data and guidelines, the UK will:</t>
  </si>
  <si>
    <t>3.3.2b</t>
  </si>
  <si>
    <t>Maximise use of existing datasets to understand resistance hotspots by developing new surveillance methods and infrastructure to detect the emerging drug resistance.</t>
  </si>
  <si>
    <t>3.3.2c</t>
  </si>
  <si>
    <t>Develop a single UK portal as a source of data and information on AMR.</t>
  </si>
  <si>
    <t xml:space="preserve">Stronger laboratory capacity and surveillance of AMR in animals </t>
  </si>
  <si>
    <t>3.4b      </t>
  </si>
  <si>
    <t>Work with the private sector, industry and academia to develop ways to share data to enhance the sensitivity of our surveillance systems for antibiotic resistance and use.</t>
  </si>
  <si>
    <t>3.4c      </t>
  </si>
  <si>
    <t>3.4d      </t>
  </si>
  <si>
    <t xml:space="preserve">Explore ways of using UK surveillance data to better understand AMR transmission pathways between animals, environment and humans. </t>
  </si>
  <si>
    <t>3.4f       </t>
  </si>
  <si>
    <t>Further develop harmonised One-Health AMR surveillance including laboratory methodologies and reporting approaches.</t>
  </si>
  <si>
    <t>Sustainable investment in basic research</t>
  </si>
  <si>
    <t xml:space="preserve">Provide strategic leadership in AMR research </t>
  </si>
  <si>
    <t>4.1.1</t>
  </si>
  <si>
    <t>4.1.1a      </t>
  </si>
  <si>
    <t>4.1.1b      </t>
  </si>
  <si>
    <t xml:space="preserve">Strengthen insight and capacity for doing high-quality research </t>
  </si>
  <si>
    <t>4.1.2</t>
  </si>
  <si>
    <t>Development of new therapeutics</t>
  </si>
  <si>
    <t xml:space="preserve">Development of new therapeutics </t>
  </si>
  <si>
    <t>4.2a      </t>
  </si>
  <si>
    <t>4.2b      </t>
  </si>
  <si>
    <t>4.2c      </t>
  </si>
  <si>
    <t>4.2d      </t>
  </si>
  <si>
    <t>4.2e      </t>
  </si>
  <si>
    <t>Continue to support the AMR Benchmark to stimulate improved accountability and positive competition in industry.</t>
  </si>
  <si>
    <t>Wider access to therapeutics for those who need them</t>
  </si>
  <si>
    <t>4.3.1c      </t>
  </si>
  <si>
    <t>4.3.1d      </t>
  </si>
  <si>
    <t>Develop and test new models for national purchasing arrangements that de-link the price paid for antimicrobials from the volumes sold, using a NICE led health care technology assessment to support robust stewardship.</t>
  </si>
  <si>
    <t xml:space="preserve">4.3.2 </t>
  </si>
  <si>
    <t>To strengthen national procurement and supply, the UK will:</t>
  </si>
  <si>
    <t>Assess whether our antimicrobial procurement and supply mechanisms provide the best balance between ongoing supply and financial cost to the NHS.</t>
  </si>
  <si>
    <t>Development of, and access to, diagnostics</t>
  </si>
  <si>
    <t>4.4.1</t>
  </si>
  <si>
    <t>4.4.1a      </t>
  </si>
  <si>
    <t>4.4.1b      </t>
  </si>
  <si>
    <t>4.4.1c      </t>
  </si>
  <si>
    <t>4.4.1d      </t>
  </si>
  <si>
    <t>Work with NHS partners and industry to tackle the barriers to new innovations being adopted in the NHS, building on the Life Sciences Industrial Strategy and the response to the Accelerated Access Review.</t>
  </si>
  <si>
    <t>4.4.1e      </t>
  </si>
  <si>
    <t>Prepare a 2to 5 year urgent diagnostics priority list and use Target Product Profiles to push research and development.</t>
  </si>
  <si>
    <t>4.4.1f       </t>
  </si>
  <si>
    <t>Introduce incentives to develop and evaluate rapid diagnostics.</t>
  </si>
  <si>
    <t>To support rapid uptake of diagnostics, the UK will:</t>
  </si>
  <si>
    <t>4.4.2a</t>
  </si>
  <si>
    <t>4.4.2b</t>
  </si>
  <si>
    <t xml:space="preserve">Use modelling and test-pilot data to develop alternative funding models for faster diagnostics that support targeted treatment. This includes commissioning work to develop a method for assessing the value of new technologies that considers not only cost-effectiveness but the value proposition at a system level. </t>
  </si>
  <si>
    <t>4.4.2c</t>
  </si>
  <si>
    <t xml:space="preserve">Maximise use of NICE guidance, including the Medical Technology Innovation briefs, to assess new diagnostic tests and offer prescribers advice on their use. </t>
  </si>
  <si>
    <t>Streamline the regulation process to help get new diagnostics through as quickly as possible, including developing evidence-based guidance for using tests.</t>
  </si>
  <si>
    <t>Development of, and access to, vaccines</t>
  </si>
  <si>
    <t>To stimulate broader access to vaccines for humans and animals, the UK will:</t>
  </si>
  <si>
    <t>Support the animal medicines industry in their initiative to improve image and uptake of vaccines through proactive campaigns and encourage private investment in vaccine development.</t>
  </si>
  <si>
    <t>4.5.2</t>
  </si>
  <si>
    <t>4.5.2a      </t>
  </si>
  <si>
    <t>4.5.2b      </t>
  </si>
  <si>
    <t>4.5.2c      </t>
  </si>
  <si>
    <t>Better quality assurance of AMR health products</t>
  </si>
  <si>
    <t>4.6a      </t>
  </si>
  <si>
    <t>4.6b      </t>
  </si>
  <si>
    <t>Devolved</t>
  </si>
  <si>
    <t>Theme</t>
  </si>
  <si>
    <t>Reducing the need for, and unintentional exposure to, antimicrobials</t>
  </si>
  <si>
    <t>Infection prevention and control 
and infection management</t>
  </si>
  <si>
    <t xml:space="preserve"> By 2029, the UK takes a whole-systems approach to IPC and infection management in 
all sectors by reducing unnecessary exposure to antimicrobials and preventing infections, 
including identification, assessment, diagnosis and treatment of infections in an integrated 
way across different settings.</t>
  </si>
  <si>
    <t xml:space="preserve"> Infection prevention and control 
and infection management</t>
  </si>
  <si>
    <t>1a</t>
  </si>
  <si>
    <t>by 2029, we aim to prevent any increase in a specified set of drug-resistant 
infections in humans from the 2019 to 2020 financial year baseline</t>
  </si>
  <si>
    <t>1b</t>
  </si>
  <si>
    <t>by 2029, we aim to prevent any increase in Gram-negative bloodstream infections 
in humans from the 2019 to 2020 financial year baseline</t>
  </si>
  <si>
    <t xml:space="preserve"> Informed Interventions: We will continue to improve IPC and biosecurity practices that are informed by the 
latest evidence base and social sciences to minimise the potential for infection transmission, 
including outbreaks, optimise the management of infections and reduce the need for 
antimicrobial exposure.</t>
  </si>
  <si>
    <t>The built environment:  We will prioritise IPC, the management of infections and biosecurity in the built environment, 
ensuring an understanding of AMR is integrated into health and social care estate design, 
veterinary practices and farm settings.</t>
  </si>
  <si>
    <t>Waste minimisation and effective waste management:  We will implement effective waste management, wastewater treatment methods and 
agrochemical stewardship to minimise dissemination of AMR and AMR-driving chemicals 
into the environment.</t>
  </si>
  <si>
    <t xml:space="preserve"> Public engagement and education</t>
  </si>
  <si>
    <t>By 2029, the public are empowered and equipped to engage on and help address AMR 
through an improved understanding of the scale and nature of the risk, and the individual 
behavioural actions that can be taken to address it.</t>
  </si>
  <si>
    <t>2a</t>
  </si>
  <si>
    <t xml:space="preserve"> by 2029, we aim to increase UK public and healthcare 
professionals’ knowledge on AMR by 10%, using 2018 and 2019 baselines, respectively</t>
  </si>
  <si>
    <t>Public awareness and campaigns:  We will launch and evaluate evidence-based campaigns to raise public awareness and 
understanding of IPC, infection management, antimicrobial stewardship and AMR, informed 
by surveys of public attitudes and adjusting content and approach to empower the public and 
effect sustainable behaviour change.</t>
  </si>
  <si>
    <t>Use of educational settings: We will work with schools and educators to consider guidance and information on IPC 
and AMR for use in all public authority educational settings.</t>
  </si>
  <si>
    <t>Engagement guide: We will publish an engagement guide covering communications approaches for AMR, which 
has been co-created by and for government, civil societies and local partners, to improve 
public understanding of the risk, and the individual actions they can take to reduce the spread 
of infections.</t>
  </si>
  <si>
    <t>Strengthened surveillance</t>
  </si>
  <si>
    <t>By 2029, the UK will have an improved capability to measure, predict, understand and mitigate 
the evolution and transmission of resistant microorganisms and genes, locally, nationally and 
internationally and across and between human, animals, agriculture and environmental sectors.</t>
  </si>
  <si>
    <t xml:space="preserve">Optimising surveillance of infections and outbreaks, and response: We will optimise surveillance processes through effective, standardised and integrated (where 
possible) systems to detect, track and model infections and outbreaks or incidents, to monitor 
antimicrobial usage (including quality of prescribing) and susceptibility, and to facilitate  
cross-organisational responses to mitigate risks to patients and the public.  </t>
  </si>
  <si>
    <t xml:space="preserve"> Optimising surveillance to inform interventions: We will enhance technical capacity for surveillance across sectors (and associated analytics 
and modelling) to inform intervention development, evaluation and application focused on areas 
of greatest risk, including highest burden of AMR and (where possible) sharing information and 
lessons to support personnel in all sectors to reduce AMR and its consequences.</t>
  </si>
  <si>
    <t>Optimising the use 
of antimicrobials</t>
  </si>
  <si>
    <t xml:space="preserve"> Antimicrobial stewardship and disposal</t>
  </si>
  <si>
    <t>By 2029, the UK has strengthened antimicrobial stewardship and diagnostic stewardship by improved targeting of antimicrobials and diagnostic tools for humans, animals and plants, and improved the disposal of antimicrobials, informed by the right data, risk stratification and guidance.</t>
  </si>
  <si>
    <t>4a</t>
  </si>
  <si>
    <t>by 2029, we aim to reduce total antibiotic use in human populations by 5% from 
the 2019 baseline</t>
  </si>
  <si>
    <t>4b</t>
  </si>
  <si>
    <t>by 2029, we aim to achieve 70% of total use of antibiotics from the Access 
category (new UK category) across the human healthcare system</t>
  </si>
  <si>
    <t>Clinical decision support:  We will reduce avoidable human exposure to antimicrobials by supporting health and social 
care teams with decision support, risk stratification tools and judicious use of diagnostic tests, 
underpinned by improved diagnosis coding, to inform shared decision-making and target 
antimicrobials to patients most likely to benefit.</t>
  </si>
  <si>
    <t>Appropriate prescribing and disposal: We will support health and social care teams to make decisions about the optimal selection 
of antimicrobials, dose, route and duration of treatment for individual patients, with guidance 
on spectrum of activity, route of administration, and alternatives in allergy or contra-indication 
and support patients and health and care professionals to safely dispose of antimicrobials.</t>
  </si>
  <si>
    <t>Use of behavioural interventions: We will use and apply evidence, including social and behavioural sciences, across all sectors 
to better understand, develop and implement behaviour change interventions and disseminate 
those strategies that are effective in bringing about improvement.</t>
  </si>
  <si>
    <t>AMR workforce</t>
  </si>
  <si>
    <t>By 2029, the UK’s human health, animal health and agriculture workforce and leadership 
have the appropriate objectives, support and capabilities to tackle AMR, empowered by clear, 
responsible governance and education.</t>
  </si>
  <si>
    <t>Health and social care training:  We will further embed, and will require, the completion of appropriate IPC and AMS training for 
all health and social care workers and students, to support implementation of best practice for 
IPC and AMS in their setting and, for specialist posts, to provide career pathways to promote 
skills retention and succession planning.</t>
  </si>
  <si>
    <t>Health and social care workforce:  We will implement a system-wide approach to strong IPC and AMS in health and social care 
settings, aligning workforce planning with workforce needs and considering system-wide 
capacity and capability to mitigate and respond to incidents.</t>
  </si>
  <si>
    <t>Health and social care governance: We will support appropriate systems for leadership and governance responsibility for infection 
management, AMS and IPC in health and social care providers and commissioning bodies.</t>
  </si>
  <si>
    <t>Veterinary workforce knowledge and skills:  We will work alongside the veterinary profession to ensure that they have the necessary 
data, knowledge and skills so that veterinarians are empowered to advise on good 
husbandry and animal management strategies for disease prevention, prescribe antimicrobials 
responsibly, and, where appropriate, recommend evidence-based alternative treatments in 
place of antimicrobials.</t>
  </si>
  <si>
    <t>Systems to support animal health:  We will support the veterinary profession, the livestock and aquaculture industry, retailers 
and/or processors and animal keepers to ensure animal health and welfare is protected 
and that animal keepers have the necessary knowledge, skills and data to implement 
measures to prevent and control disease and infections, reducing the need to treat animals 
with antimicrobials and, where antimicrobials are necessary, adhere to responsible use and 
disposal practices.</t>
  </si>
  <si>
    <t xml:space="preserve"> Investing in innovation, supply 
and access</t>
  </si>
  <si>
    <t xml:space="preserve"> Innovation and influence</t>
  </si>
  <si>
    <t>By 2029, the life sciences and technology sector (including government, public and private sector organisations) are actively engaging and responding to the demand for new tools, technologies and interventions for tackling AMR.</t>
  </si>
  <si>
    <t>Investing in innovation, supply 
and access</t>
  </si>
  <si>
    <t>Innovation and influence</t>
  </si>
  <si>
    <t>AMR solutions:  We will work across the public sector, regulators, academia and industry to fund and deliver 
innovative scientific research to develop vaccines, diagnostics, antimicrobials and alternative 
therapies (including bacteriophage, polyclonal antibodies and host-directed therapies), which 
meet UK and global needs.</t>
  </si>
  <si>
    <t>Subscription models: We will implement purchasing arrangements for new antimicrobials that de-link the price paid 
for antimicrobials from the volumes sold, monitor and evaluate impact, and advocate for the 
wider use of these ‘subscription models’ in other countries.</t>
  </si>
  <si>
    <t>Overcoming market barriers: We will collaborate across the public sector, with academia and with industry to identify needs 
and to overcome market barriers, to enable new products to move from discovery to market in 
an equitable and sustainable way.</t>
  </si>
  <si>
    <t>Improvement and adoption: We will drive improvement by assessing and regulating novel technologies and approaches at 
pace, using evidence to increase timely and appropriate adoption.</t>
  </si>
  <si>
    <t xml:space="preserve"> Using information for action</t>
  </si>
  <si>
    <t>By 2029, public policy, clinical and funding decisions on AMR will continue to be informed by 
robust surveillance, modelling, strengthened scientific research, interconnected data sets and 
emerging international evidence.</t>
  </si>
  <si>
    <t>Evidence generation and use: We will fund, collect, generate and use research, innovation and evidence to improve 
understanding of AMR, its impact and how to mitigate it, with a focus on enabling the 
necessary research infrastructure, knowledge transfer and disciplines to meet identified 
research priorities (including those set out in the ‘top 10’).</t>
  </si>
  <si>
    <t>Research networks: We will fund and support transdisciplinary AMR networks and research and innovation grants 
that support the expansion of AMR communities, supporting cross-sector knowledge transfer 
and the delivery and implementation of timely, high impact, and independent research and 
innovation for AMR that meets identified needs of policy makers, practitioners, industry, civil, 
clinical and broader society.</t>
  </si>
  <si>
    <t>Health disparities and health inequalities</t>
  </si>
  <si>
    <t xml:space="preserve"> By 2029, the UK targets interventions and associated funding where there is the most burden 
from AMR, where it will have the greatest impact in controlling AMR, and where it will be cost
effective, including targeting specific regions, population groups and settings if appropriate.</t>
  </si>
  <si>
    <t>Data on health inequalities: We will establish pathways for collecting and reporting data annually on infection incidence, 
AMR and antimicrobial use, including (wherever possible) variation by age, sex, disability, 
ethnicity, nationality, deprivation, geography and high-risk settings, which will be used to 
inform intervention development.</t>
  </si>
  <si>
    <t>Toolkit for addressing health inequalities: We will collate cost-effective, evidence-based resources into a toolkit, adaptable to local 
needs, for identifying and addressing health inequalities in access, infection incidence, clinical 
outcomes, vaccine uptake and antimicrobial exposure to support organisations to develop 
interventions that address and do not exacerbate health inequalities.</t>
  </si>
  <si>
    <t>Interventions to reduce health inequalities: We will develop, implement and evaluate interventions, underpinned by the use of health 
equity tools, to reduce infections and avoidable antimicrobial exposure, optimise clinical and 
population outcomes and patient safety, adapting approaches to consider the main groups 
and factors commonly associated with health inequalities.</t>
  </si>
  <si>
    <t xml:space="preserve">Being a good global partner </t>
  </si>
  <si>
    <t xml:space="preserve">AMR diplomacy </t>
  </si>
  <si>
    <t xml:space="preserve"> By 2029, the UK is engaged with galvanising international action on AMR and works closely 
with global leaders, including through sustained engagement via the G7, G20 other multilateral 
groups, technical networks and bilateral relationships supporting on a clear strategy for 
reducing AMR risk through international research collaborations, agreed ways of measuring 
progress, including sharing of data and best practice.</t>
  </si>
  <si>
    <t>Prevention and preparedness: We will support improved global prevention of, and preparedness for, rising levels of AMR, 
including through building sustainable partnerships, supporting global surveillance capabilities, 
capacity and capability building, and system strengthening.</t>
  </si>
  <si>
    <t>Access and stewardship: We will support equitable access to, and stewardship of, new and existing quality 
antimicrobials, evidence-based alternative therapeutics, vaccines and diagnostics, 
underpinned by internationally recognised antimicrobial classification guidelines and through 
more resilient and transparent supply chains, improved market access and better alignment 
of regulatory pathways.</t>
  </si>
  <si>
    <t>Antimicrobial use in farming: We will support efforts to optimise the use of antimicrobials in farming globally.</t>
  </si>
  <si>
    <t>Standards for manufacturing and waste management: We will collaborate internationally and with industry partners to promote the development and 
use of global standards and certification systems for environmentally responsible antimicrobial 
manufacturing in human and veterinary medicines.</t>
  </si>
  <si>
    <t>Advocacy and engagment: We will drive global advocacy and facilitate collaboration to address AMR by championing 
action at high-level international forums, strengthening global financing and accountability 
mechanisms, engaging in bilateral dialogues and negotiations, collaborating with civil society, 
and identifying and amplifying best practice internationally.</t>
  </si>
  <si>
    <t>What is the cost of AMR?</t>
  </si>
  <si>
    <t>What is the relationship between AMR and health disparities?</t>
  </si>
  <si>
    <t>How to influence public awareness and behaviour on AMR?</t>
  </si>
  <si>
    <t>How to address AMR in international settings</t>
  </si>
  <si>
    <t>What are the basic drivers and effects of AMR, and how does it spread?</t>
  </si>
  <si>
    <t>How can we prevent AMR from spreading?</t>
  </si>
  <si>
    <t>How can we optimise the use of antimicrobials?</t>
  </si>
  <si>
    <t>What methods can be used to prevent, treat and manage infections without antimicrobial medicines?</t>
  </si>
  <si>
    <t>How can we drive innovation of new products for tackling AMR?</t>
  </si>
  <si>
    <t>How can we ensure what is known to work is implemented?</t>
  </si>
  <si>
    <t>Authors</t>
  </si>
  <si>
    <t xml:space="preserve">Scotland-based Authors </t>
  </si>
  <si>
    <t>Affiliation</t>
  </si>
  <si>
    <t>S. Bou-Antoun</t>
  </si>
  <si>
    <t>N. De Souza</t>
  </si>
  <si>
    <t>L. Pang</t>
  </si>
  <si>
    <t>D.I. Munteanu</t>
  </si>
  <si>
    <t>L. Xiu</t>
  </si>
  <si>
    <t>A. Farrar</t>
  </si>
  <si>
    <t>A.S. Barcan</t>
  </si>
  <si>
    <t>S. Afzal</t>
  </si>
  <si>
    <t>N. Verdon</t>
  </si>
  <si>
    <t>L.B. Negri</t>
  </si>
  <si>
    <t>S. Lysholm</t>
  </si>
  <si>
    <t>Y.A. Adebisi</t>
  </si>
  <si>
    <t>K.C. Egwu</t>
  </si>
  <si>
    <t>J. Pollock</t>
  </si>
  <si>
    <t>C. Scott</t>
  </si>
  <si>
    <t>V. Sawaswong</t>
  </si>
  <si>
    <t>J.D. Jones</t>
  </si>
  <si>
    <t>C.J. Pow</t>
  </si>
  <si>
    <t>E. Larcombe</t>
  </si>
  <si>
    <t>S. Pap</t>
  </si>
  <si>
    <t>M.M. Belal</t>
  </si>
  <si>
    <t>C.J. Payne</t>
  </si>
  <si>
    <t>L. Riordan</t>
  </si>
  <si>
    <t>Mudenda, S., Lubanga, A. F., Jamshed, S., Biemba, B., Sakala, R., Chiyabi, M., … Godman, B</t>
  </si>
  <si>
    <t>Laisnez, V., Vusirikala, A., Nielsen, C. S., Cantaert, V., Delbrassinne, L., Mattheus, W., ... &amp; Van Cauteren, D.</t>
  </si>
  <si>
    <t>Zhang, Y., Rehman, H., Khattak, F., Tariq, M., Khan, B. N., Chaman, S., ... &amp; Saleem, G</t>
  </si>
  <si>
    <t>Corbett, E., Esiovwa, R., Mooney, R., Rodgers, K., Mukherji, S., Connolly, J., ... &amp; Henriquez, F. L.</t>
  </si>
  <si>
    <t>Chidziwisano, K., Cocker, D., Kumwenda, T. M., Amos, S., Feasey, N., &amp; Morse, T</t>
  </si>
  <si>
    <t xml:space="preserve">Davis, M., Schermuly, A., Rajkhowa, A., Thursky, K., Warren, N., &amp; Flowers, P. </t>
  </si>
  <si>
    <t>Cardoso-Freitas, F., Mota, S. M., Silva, V., Martinez-Silvestre, A., Martins, Â., &amp; Poeta, P.</t>
  </si>
  <si>
    <t xml:space="preserve">Alhadrami, H. A., Sayed, A. M., Hassan, H. M., Rateb, M. E., &amp; Taha, M. N. </t>
  </si>
  <si>
    <t xml:space="preserve">Zeng, Y., Yang, F., Zhang, Z., Guo, H., &amp; Ding, Y. </t>
  </si>
  <si>
    <t>Frascaroli, G., Hunter, C., Roberts, J., &amp; Escudero, A.</t>
  </si>
  <si>
    <t xml:space="preserve">Ramdas, N., Meyer, J. C., Schellack, N., Godman, B., Turawa, E., &amp; Campbell, S. M. </t>
  </si>
  <si>
    <t xml:space="preserve">Gómez, N. C., Manetsberger, J., Castillo-Gutiérrez, S., Knapp, C. W., Benomar, N., &amp; Abriouel, H. </t>
  </si>
  <si>
    <t>Hafez, W., Al-Obeidat, F., Rashid, A., Venkatachalapathi, A. K., Massaod, A., AlBaha, Z., ... &amp; Cherrez-Ojeda, I. (2024)</t>
  </si>
  <si>
    <t xml:space="preserve">Gallichan, S., Forrest, S., Picton-Barlow, E., McKeown, C., Moore, M., Heinz, E., ... &amp; Graf, F. E. </t>
  </si>
  <si>
    <t xml:space="preserve">Tanashat, M., Abuelazm, M., Abouzid, M., Al-Ajlouni, Y. A., Ramadan, A., Alsalah, S., ... &amp; Jaber, F. </t>
  </si>
  <si>
    <t>Meda, M., Weinbren, M., Nagy, C., Gentry, V., &amp; Gormley, M.</t>
  </si>
  <si>
    <t>Desbois, A. P., Brunton, L. A., Henriksson, P. J., Luthman, O., Troell, M., &amp; Green, D. M.</t>
  </si>
  <si>
    <t>Mphasa, M., Ormsby, M. J., Mwapasa, T., Nambala, P., Chidziwisano, K., Morse, T., ... &amp; Quilliam, R. S.</t>
  </si>
  <si>
    <t xml:space="preserve">Bertheloot, D., Nessler, V. B., Assaf, E., Amerschläger, C. F., Ali, K., Ossendorff, R., ... &amp; Schildberg, F. A. </t>
  </si>
  <si>
    <t xml:space="preserve">Wiles, D., Pearson, J. S., &amp; Beddoe, T. (2025). </t>
  </si>
  <si>
    <t>Bayaba, S., Founou, R. C., Tchouangueu, F. T., Dimani, B. D., Mafo, L. D., Nkengkana, O. A., ... &amp; Noubom, M.</t>
  </si>
  <si>
    <t>Sedrakyan, A., Gevorgyan, Z., Zakharyan, M., Arakelova, K., Hakobyan, S., Hovhannisyan, A., &amp; Aminov, R. (2025)</t>
  </si>
  <si>
    <t xml:space="preserve">Keenan, K., Kiffer, C. R. V., Carmo, É. V., Corrêa, J. S., de Abreu, A. L., Massuda, A., ... &amp; Colombo, A. L. </t>
  </si>
  <si>
    <t>Nisansala, T., Gunasekara, Y. D., &amp; Piyarathne, N. S.</t>
  </si>
  <si>
    <t>Shiwei Li, Yuxuan Ji, Xuxiang Xue, Yaohao Yang, Yi Huang, Shuiqing Yang, Xianfeng Chen</t>
  </si>
  <si>
    <t>Kyaw Zay Ya, Jay Patel, Günther Fink</t>
  </si>
  <si>
    <t>Duncan Wagstaff, John Amausi, Sumaiya Arfin, Diptesh Aryal, Mohd Basri Mat Nor, Joseph Bonney, Arjen Dondorp, David Dongelmans, Layoni Dullawe, Fathima Fazla, Aniruddha Ghose, Eva Hanciles, Rashan Haniffa, Madiha Hashmi, Adam Hewitt Smith, Bharath Kumar, Yen Lam Minh, Ramani Moonesinghe, Luigi Pisani, Cornelius Sendagire, Mohd Shahnaz Hasan, Maryam Shamal Ghalib, Moses Siaw Frimpong, Otavio Ranzani, Menbeu Sultan, David Thomson, Swagata Tripathy, Louise Thwaites, Rabiul Alam Md Erfan Uddin, Mohd Zulfakar Mazlan, Wangari Waweru-Siika, Abigail Beane</t>
  </si>
  <si>
    <t>Jamil A Shilpi, Dipto Kumer Sarker, Veronique Seidel, Mohammad Tuhin Ali, Shaikh Jamal Uddin, Ananya Basak, Shaown Chakraborty, M Khairuzzaman, Akhlak Un Nahar, Fayad Bin Abdus Salam</t>
  </si>
  <si>
    <t>Eloise Williams, Jane S Hocking, Christopher K Fairley, Marcus Y Chen, Deborah A Williamson, James S McCarthy, Euzebiusz Jamrozik</t>
  </si>
  <si>
    <t xml:space="preserve">Shalaby M, Busin V, Yan X, Cengiz S, Adiguzel MC, Cooper JM, Forde T, Reboud J. </t>
  </si>
  <si>
    <t>Alduhaish, O., Suganya, G., Alajmi, A., Sadeq, A. M., Praveen, P., Selvakumar, K., &amp; Khatiwada, C. P.</t>
  </si>
  <si>
    <t>Lucy F Grist, Alice Brown, Noel Fitzpatrick, Giuseppina Mariano, Roberto M La Ragione, Arnoud H M Van Vliet, Jai W Mehat</t>
  </si>
  <si>
    <t>M. Naghavi, GBD 2021 Antimicrobial Resistance Collaborators</t>
  </si>
  <si>
    <t xml:space="preserve">Harding, S. D., Armstrong, J. F., Faccenda, E., Southan, C., Alexander, S. P., Davenport, A. P., ... &amp; Davies, J. A. </t>
  </si>
  <si>
    <t>S. Bertagnolio, WHO Research Agenda for AMR in Human Health Collaborators</t>
  </si>
  <si>
    <t>Lochenie C, Duncan S, Zhou Y, Fingerhut L, Kiang A, Benson S, Jiang G, Liu X, Mills B, Vendrell M.</t>
  </si>
  <si>
    <t>M. Keith</t>
  </si>
  <si>
    <t>R. Li</t>
  </si>
  <si>
    <t>I. Barilar, The CRyPTIC Consortium</t>
  </si>
  <si>
    <t>O.V. Ifedinezi</t>
  </si>
  <si>
    <t>K. Abel</t>
  </si>
  <si>
    <t>M.H. Rahman</t>
  </si>
  <si>
    <t>A. Kurdi</t>
  </si>
  <si>
    <t>A.C. MacFadyen</t>
  </si>
  <si>
    <t>J.S. Afonso</t>
  </si>
  <si>
    <t>M. Heinzel</t>
  </si>
  <si>
    <t>M.F. Barber</t>
  </si>
  <si>
    <t>G. Farhat</t>
  </si>
  <si>
    <t>E. Roberts</t>
  </si>
  <si>
    <t>A. Qadeer</t>
  </si>
  <si>
    <t>X. Wang</t>
  </si>
  <si>
    <t>J. Cole</t>
  </si>
  <si>
    <t>N.P. French</t>
  </si>
  <si>
    <t>K. Loosli</t>
  </si>
  <si>
    <t>L.R. Jessen</t>
  </si>
  <si>
    <t>S. Nair</t>
  </si>
  <si>
    <t>W. Postek</t>
  </si>
  <si>
    <t>T. Hibbert</t>
  </si>
  <si>
    <t>S. Nayiga</t>
  </si>
  <si>
    <t>S. Hinchliffe</t>
  </si>
  <si>
    <t>Y. Luo</t>
  </si>
  <si>
    <t>E. Mutua</t>
  </si>
  <si>
    <t>M.L. Taouk</t>
  </si>
  <si>
    <t>L.J. Morrison</t>
  </si>
  <si>
    <t>K. Allel</t>
  </si>
  <si>
    <t>J. Virhia</t>
  </si>
  <si>
    <t>K.H.P. Riwu</t>
  </si>
  <si>
    <t>G. Cooper</t>
  </si>
  <si>
    <t>M.P. McHugh</t>
  </si>
  <si>
    <t>Johanna L. Baily, Gavin K. Paterson, Geoffrey Foster, Nicholas J. Davison, Lineke Begeman, Ailsa J. Hall, Mark P. Dagleish</t>
  </si>
  <si>
    <t xml:space="preserve">Mustapha Muhammed Abubakar, Kathrin Loosli, Abdulmuminu Isah, Mustafa Usman, Oluwatobi Fatokun, Ibrahim Amidu, Yusuf Ibrahim, Mukhtar Dotun Ijaiya, Blessing Onyinye Ukoha-Kalu </t>
  </si>
  <si>
    <t>Md Badruddin Saify, Nia Jones, Feroze Fieroze, Jennifer Mitchell, James P. Hicks, Shams El Arifeen, Samir Saha, Sarah Latham, Helen Hawkings, Rukhsana Huque, Rachael King</t>
  </si>
  <si>
    <t>Liqin Wang, Yamei Li, Leshan Xiu, Lihua Hu, Jia Huang, Gang Li, Junping Peng</t>
  </si>
  <si>
    <t xml:space="preserve">Amos Abimbola Oladunni ,Sina-Odunsi Ayomide Busayo,Yusuff Adebayo Adebisi,Rebecca Folasade Bamidele,Abila Derrick Bary,Oluwatoyin Elizabeth Afolabi,Attaullah Ahmadi,Michael Obaro,Don Eliseo Lucero-Prisno </t>
  </si>
  <si>
    <t>Hamed Rasouli Sadabad, Heather M. Coleman, James S. G. Dooley, William J. Snelling, Barry O’Hagan, Alexey Y. Ganin, Joerg Arnscheidt</t>
  </si>
  <si>
    <t>M.E.J. Woolhouse</t>
  </si>
  <si>
    <t>Michael Raatz, Amanda de Azevedo-Lopes, Karolina Drabik, Arne Traulsen, Bartlomiej Waclaw</t>
  </si>
  <si>
    <t>Christopher J. Weir, Susan Hinder, Imad Adamestam, Richard Sharp, Helen Ennis, Alison Heed, Rebecca Williams, Kathrin Cresswell, Omar F. Dogar, Sarah Pontefract, Jillian Coleman, Richard Lilford, Neil Watson, Andrew Slee, Andrew Chuter, James Beggs, Stephen Slight, Jillian Mason, David W. Bates, Aziz Sheikh</t>
  </si>
  <si>
    <t>Sharareh Tavaddod, Angela Dawson, Rosalind J. Allen</t>
  </si>
  <si>
    <t>Vitus Silago, Katarina Oravcova, L. Matthews, Stephen E. Mshana, Heike Claus, Jeremiah Seni</t>
  </si>
  <si>
    <t>K. Marie McIntyre, Maha Khan, Martha Betson, Lucy Brunton, Hernan Botero Degiovanni, Andrew P. Desbois, Mahmoud Eltholth, Paul Hurley, Lisa Morgans, John E. Pearl, Riaz Sakrabani, Olivia Shortall, Katharina Watson, Jacqueline Cole</t>
  </si>
  <si>
    <t>Kathrin Cresswell, Susan Hinder, Aziz Sheikh, Neil Watson, David Price, Andrew Heed, Sarah Katie Pontefract, Jamie Coleman, Jillian Beggs, Antony Chuter, Ann Slee, Robin Williams</t>
  </si>
  <si>
    <t xml:space="preserve">Juan-Carlos Jiménez-Castellanos, Bartlomiej Waclaw, Alison Meynert, Sean P McAteer, Thamarai Schneiders </t>
  </si>
  <si>
    <t>Hayam Al Balushi, Amanj Kurdi, Najla Almutairi, Kirmanj Ismail Baker, Karwan M Amen, Hardee Karwi, Andrew Seaton, Brian Godman</t>
  </si>
  <si>
    <t xml:space="preserve">Joana Alves, Manouk Vrieling, Natalie Ring, Gonzalo Yebra, Amy Pickering, Tomasz K Prajsnar, Stephen A Renshaw, J Ross Fitzgerald </t>
  </si>
  <si>
    <t>Lucy Lansch-Justen, Meriem El Karoui, Helen K. Alexander</t>
  </si>
  <si>
    <t>Seyed Alireza Mortazavi; SMJ Mortazavi; Lembit Sihver</t>
  </si>
  <si>
    <t>Eric Kofi Ngyedu, Joseph Elikem Efui Acolatse, George Akafity, Robert Incoom, Audu Rauf, R. Andrew Seaton, Jacqueline Sneddon, Elaine Cameron, Margaret Watson, Marta Wanat, Brian Godman, Amanj Kurdi</t>
  </si>
  <si>
    <t>O. Denton, Y. Wan, L. Beattie, T. Jack, P. McGoldrick, H. McAllister, C. Mullan, C. M. Douglas, W. Shu</t>
  </si>
  <si>
    <t>Zhang, J., Chen, F., &amp; Li, X.</t>
  </si>
  <si>
    <t>Sofia Esteban-Serna, Liang-Cui Chu, Mehak Chauhan, Pujitha Raja, Sander Granneman</t>
  </si>
  <si>
    <t>Steward Mudenda, Robert Chilimboyi, Louis A. M. Kemgne, Lonia Mweetwa, Samuel Matafwali, Victor Daka, Ruth L. Mfune, Francis N. Bumbangi, John Hangoma, Bwalya Chabalenge, Brian Godman</t>
  </si>
  <si>
    <t>Rebecca Metcalf, Lauren F. Messer, Hannah L. White, Richard J. Quilliam</t>
  </si>
  <si>
    <t xml:space="preserve">Du, S., Bi, L., Lin, D., Zheng, X. Q., Neilson, R., &amp; Zhu, D. </t>
  </si>
  <si>
    <t>Elizabeth Agyare, Joseph Elikem Efui Acolatse, Mavis Puopelle Dakorah, Gifty Akafity, Victoria J. Chalker, Oliver B. Spiller, Katharina A. Schneider, Samuel Yevutsey, Nicholas B. Aidoo, Samuel Blankson, Francis Mensah-Acheampong, Richard Incoom, Abdul-Aziz Kurdi, Brian Godman, Eric K. Ngyedu</t>
  </si>
  <si>
    <t>G. Frascaroli A. Escudero · C. Hunter  · J. Roberts  ·</t>
  </si>
  <si>
    <t>Siobhan P. Moran, Bob T. Rosier, Fiona L. Henriquez, Mia C. Burleigh</t>
  </si>
  <si>
    <t>T. Inkster, J. Walker, M. Weinbren</t>
  </si>
  <si>
    <t>Norhan H. Mahdally, Riham A. ElShiekh, Bathini Thissera, Ashraf Eltaher, Aya Osama, Maha Mokhtar, Noha M. Elhosseiny, Mona T. Kashef, Sameh Magdeldin, Ali M. El Halawany, Mostafa E. Rateb, Ahmed S. Attia</t>
  </si>
  <si>
    <t>Emily Goldstein, Emma Moss, Sarah Bennett-Slater, Laura Ferguson, Claire McInally, Mark McHugh, Alison Maxwell, Alison Winter, Rory N. Gunson</t>
  </si>
  <si>
    <t>Davis, M. D. M., Schermuly, A., Rajkhowa, A., Hardefeldt, L., Thursky, K., &amp; Flowers, P</t>
  </si>
  <si>
    <t>Zhao R, Han B, Yang F, Zhang Z, Sun Y, Li X, Liu Y, Ding Y</t>
  </si>
  <si>
    <t>S.G. Galgano, L. Conway, A. Fellows, J.G.M. Houdijk</t>
  </si>
  <si>
    <t>Zia Ul Mustafa, Arfa Batool, Hadia Ibrar, Muhammad Salman, Yusra Habib Khan, Tauqeer Hussain Mallhi, Johanna C. Meyer, Brian Godman, Catrin E. Moore</t>
  </si>
  <si>
    <t>R. Mooney, K. Richardson, K. Rodgers, E. Giammarini, R. Kilcoyne, K. Kilcoyne, J. Shaw, A. McMahon, J. Gilpin, J. McGrath, M. Kilcoyne, J. McGrath, M. Kilcoyne, J. McGrath, M. Kilcoyne, J. McGrath, M. Kilcoyne, J. McGrath, M. Kilcoyne</t>
  </si>
  <si>
    <t>G. Wojcik, J. Afseth, R. Fagan, F. Thomson, N. Ring</t>
  </si>
  <si>
    <t>Amrutha Surendran, Agnes Turnbull, Allen Flockhart, Fern Findlay-Greene, Martyna Nowosielska, Donald Morrison, David J. Mincher, Samantha Donnellan</t>
  </si>
  <si>
    <t>Faris S. Alnezary, Amira R. Alamri, Rafa D. Alrehaili, Dina S. Alnizari, Fahad Alzahrani, Mansour Mahmoud, Masaad S. Almutairi, Amanj Kurdi, Brian Godman</t>
  </si>
  <si>
    <t>Israel Abebrese Sefah, Sarentha Chetty, Peter Yamoah, Brian Godman, Varsha Bangalee</t>
  </si>
  <si>
    <t>Maura Manganelli, Emanuela Testai, Geoffrey A. Codd</t>
  </si>
  <si>
    <t>Damarys Montano Valle de Las Nieves, Oshin Ley García, Beatriz Delgado Hernandez, Pastor Alfonso Zamora, Marian Irian Percedo Abreu, Dianelis Quiñones, Laura Cunha Silva, Luís Pedro Carmo, John Berezowski, Salome Dürr</t>
  </si>
  <si>
    <t>Faranak Fough; Yafan Zhao; Faisal Mehmood Shah</t>
  </si>
  <si>
    <t>Allan Zuza, Alexander M. Wailan, Catherine Anscombe, Nicholas A. Feasey, Eva Heinz</t>
  </si>
  <si>
    <t>Samia Sheikh, Zikria Saleem, Shairyar Afzal, Muhammad Usman Qamar, Ali Abuzar Raza, Syed Zeeshan Haider Naqvi, Mahmood Basil A. Al-Rawi, Brian Godman</t>
  </si>
  <si>
    <t>Mamun Al Asad, Md Sarower Hossen Shuvo, Shomaia Yasmin Mitu, Sumia, Md Asief Hossain Zihadi, Ayasha Siddique Shanta, Nahidul Islam, Shamsun Nahar, Brian Godman, Salequl Islam</t>
  </si>
  <si>
    <t>Zia Ul Mustafa, Amer Hayat Khan, Muhammad Salman, Yusra Habib Khan, Muhammad Azmi Hassali, Brian Godman</t>
  </si>
  <si>
    <t>Ayodeji Matuluko, Valerie Ness, Jennifer Macdonald, Jacqueline Sneddon, Ronald Andrew Seaton, Kay Currie</t>
  </si>
  <si>
    <t>Catherine Wilson, Ronald Andrew Seaton</t>
  </si>
  <si>
    <t>Takele Beyene Tufa, Kebede Amenu, Nardos Fasil, Fikru Regassa, Tariku J Beyene, Crawford W Revie, Henk Hogeveen, J A Stegeman</t>
  </si>
  <si>
    <t>Keith T. Ballingall, Riccardo Tassi, Jane Gordon, Carol Currie, Kath Dun, Nigel Miller, Nuno Silva</t>
  </si>
  <si>
    <t>Michael J. Ormsby, Luke Woodford, Rosie Fellows, Hannah L. White, Richard S. Quilliam</t>
  </si>
  <si>
    <t>Sefah IA, Quagraine AM, Kurdi A, Mudenda S, Godman B</t>
  </si>
  <si>
    <t>VTT Hien, NT Tram, VH Hieu, T Gutierrez, HTT Ha, PM Dung, NTT Huong</t>
  </si>
  <si>
    <t>L.A. Denkel</t>
  </si>
  <si>
    <t>Lee-Ann Sutherland, Chloé Bâtie, Hedvig Gröndal, Nathalie Rousset</t>
  </si>
  <si>
    <t xml:space="preserve">RuAngelie Edrada-Ebel, Amenay Michael, Fatemah Alsaleh &amp; Hannah Binti Zaharuddin </t>
  </si>
  <si>
    <t>Frances Lanaghan, Peter Stenhouse</t>
  </si>
  <si>
    <t>P. Smith, E. Buba, A.P. Desbois, A. Adams, D. Verner-Jeffreys, A. Joseph, E. Light, L. Le Devendec, E. Jouy, E. Larvor, P.-M. Boitard, M. Jamin, N. Keck, A. Le Breton, B. Thuillier, C. Ravaille, T. Morin, S. Baron</t>
  </si>
  <si>
    <t>di Martino E, Nelson EA, Nixon JE, Russell DA, Goodman AL, Mehta SR, Game F.</t>
  </si>
  <si>
    <t>Mark David McGregor Davis, Allegra Clare Schermuly, Arjun Rajkhowa, Paul Flowers, Laura Hardefeldt, Karin Thursky</t>
  </si>
  <si>
    <t>Shrestha S, da Costa MR, Correia-Gomes C, Nevel A, McGowan A, Tongue SC.</t>
  </si>
  <si>
    <t>S. Pfleger</t>
  </si>
  <si>
    <t>H. Carty</t>
  </si>
  <si>
    <t>H. Wallace, D. Stark, P. Weaving, T. Inkster</t>
  </si>
  <si>
    <t>L.A. Melville, G. Innocent, J. Van Dijk, S. Mitchell, D.J. Bartley</t>
  </si>
  <si>
    <t>A.A.E. Wahed, P. Kadetz, J.B. Okuni, Y. Dieye, M. Frimpong, G.O. Ademowo, S. Makiala-Mandanda, Y. Woldeamanuel, K.H. Eltom, G. Yeboah, A. Käsbohrer, H. Kajumbula, U. Truyen, D. Nakanjako</t>
  </si>
  <si>
    <t>S. Abdullah, Z. Saleem, B. Godman</t>
  </si>
  <si>
    <t>D.B. Upadhyay, J.A. Mokariya, P.J. Patel, S.G. Patel, A. Das, A. Nandi, J. Nogales, N. More, A. Kumar, D.P. Rajani, M. Narayan, J. Kumar, S. Banerjee, S.K. Sahoo, H.M. Patel</t>
  </si>
  <si>
    <t>H. Choi, P.J. McShane, S. Aliberti, J.D. Chalmers</t>
  </si>
  <si>
    <t>M. Mac Aogáin, F.X. Ivan, T.K. Jaggi, H. Richardson, A. Shoemark, J.K. Narayana, A.J. Dicker, M.S. Koh, K.C.H. Lee, O.T. How, M.E. Poh, K.K. Chin, A.L.Y. Hou, P.S. Hon, T.B. Low, J.A. Abisheganaden, K. Dimakou, A. Digalaki, C. Kosti, J.D. Chalmers, S.H. Chotirmall</t>
  </si>
  <si>
    <t>M. Conceição, M. Shteinberg, P. Goeminne, J. Altenburg, J.D. Chalmers</t>
  </si>
  <si>
    <t>C. Jiang, Z. Zhao, H.P. Grossart, F. Ju, Y. Zhao, G.M. Gadd, E. Korzeniewska, Y. Yang</t>
  </si>
  <si>
    <t>T.M. Hibbert, M. Whiteley, S.A. Renshaw, D.R. Neill, J.L. Fothergill</t>
  </si>
  <si>
    <t>M.J. Shepherd, T. Fu, N.E. Harrington, A. Kottara, K. Cagney, J.D. Chalmers, S. Paterson, J.L. Fothergill, M.A. Brockhurst</t>
  </si>
  <si>
    <t>E. Svedholm, B. Bruce, B.J. Parcell, P.J. Coote</t>
  </si>
  <si>
    <t>X. Ma, R. Aminov, O.L. Franco, C. de la Fuente-Nunez, G. Wang, J. Wang</t>
  </si>
  <si>
    <t>A. Maldonado-Barragán, S.E. Mshana, K. Keenan, X. Ke, S.H. Gillespie, J. Stelling, J. Maina, J. Bazira, A. Sandeman, D.J. Sloan, W. Sabiiti, M.T.G. Holden</t>
  </si>
  <si>
    <t>K. Falconer, R. Hammond, B.J. Parcell, S.H. Gillespie</t>
  </si>
  <si>
    <t>R.M. Cornwell, K.S. Ross, C. Gibeily, I. Guthrie, P.H. Li, L.T. Seeley, Y. Kong, A. True, A. Barnes, E. Nimmo, G. Len, I. Oprea, B. Lin, A. Sasi, V. Chu, C. Davidson, D. Ulasavets, G. Renouf-Bilanski, M. Dmitrieva, Y. Leung, Z. Ye, S. Brown, M. Vaidya, J. Hynes, C. Mullner, P. Agarwal, P. Johnston, C. Thorley, C. Melo Czekster</t>
  </si>
  <si>
    <t>N.E. Harrington, A. Kottara, K. Cagney, M.J. Shepherd, E.M. Grimsey, T. Fu, R.C. Hull, C.E. Chong, K.S. Baker, D.Z. Childs, J.L. Fothergill, J.D. Chalmers, M.A. Brockhurst, S. Paterson</t>
  </si>
  <si>
    <t>L. Ciaccio, H. Fountain, E. Beech, C.S. Brown, A. Demirjian, S. Gerver, B. Muller-Pebody, S. Bou-Antoun</t>
  </si>
  <si>
    <t>A.K. Vadakkepat, S. Xue, A. Redzej, T.K. Smith, B.T. Ho, G. Waksman</t>
  </si>
  <si>
    <t>S.J. van Hal, S.O. Jensen, S.Y.C. Tong, S. Bentley, M.T. Holden</t>
  </si>
  <si>
    <t>E. Olamijuwon, K. Keenan, M.F. Mushi, C. Kansiime, E.T. Konje, M. Kesby, S. Neema, B. Asiimwe, S.E. Mshana, K.J. Fredricks, B. Sunday, J. Bazira, A. Sandeman, D.J. Sloan, J.R. Mwanga, W. Sabiiti, M.T.G. Holden</t>
  </si>
  <si>
    <t>A.T. Deventer, C.E. Stevens, A. Stewart, J.K. Hobbs</t>
  </si>
  <si>
    <t>T. Dimitriu, M.D. Szczelkun, E.R. Westra</t>
  </si>
  <si>
    <t>I. Nkene, S. Alapati, A. Ribeiro, I. Okoliegbe, S. Unnikrishnan, C. Ironside, B. Wilson, K. Hijazi</t>
  </si>
  <si>
    <t>E.D. Johnson, J.D. Chalmers</t>
  </si>
  <si>
    <t>Y.-H. Cho, M. Fuzi, Y. Morita, R. Aminov</t>
  </si>
  <si>
    <t>A. Ghafur, S.H. Gillespie</t>
  </si>
  <si>
    <t>N. Boonyalai, S. O'Byrne, S. Beecher, D. McHugh, A. Hennessy, P. Mwangi, J. Barber, S.H. McWilliam, D. Gray, I. Chopra, A. Herbert, M. Khalid, I. Chopra, K. Elamin, K. Hearn, P. Horrocks, M. Avery</t>
  </si>
  <si>
    <t>C.A. Marwick, L. Ciaccio</t>
  </si>
  <si>
    <t>H.A. Onyango, D.J. Sloan, K. Keenan, M. Kesby, C. Ngugi, H. Gitonga, R. Hammond</t>
  </si>
  <si>
    <t>J. Sneddon, G.J. Macfarlane, G.T. Jones, L. Moir, R. Parr, D. Jenkins, T. Guise, J.A.T. Sandoe, R.A. Seaton</t>
  </si>
  <si>
    <t>E. Castro-Sánchez, H. Garelick, M.T. Pérez-Gracia, R. Aminov</t>
  </si>
  <si>
    <t>M. Chen, V. Baron, B. Hammarström, R.J.H. Hammond, P. Glynne-Jones, S.H. Gillespie, K. Dholakia</t>
  </si>
  <si>
    <t>R.J.H. Hammond</t>
  </si>
  <si>
    <t>S.H. Gillespie, R.J.H. Hammond</t>
  </si>
  <si>
    <t>F.S. Oliveira, A.C. Santos, A. de Freitas, M. de Oliveira, et al.</t>
  </si>
  <si>
    <t>E. Watson, S. Hamilton, N. Silva, S. Moss, C. Watkins, J. Baily, T. Forster, A.J. Hall, M.P. Dagleish</t>
  </si>
  <si>
    <t>E. Abraham, H.A. Lawther, Y. Wang, J.S. Zarins-Tutt, G.S. Rivera, C. Wu, J.A. Connolly, G. Florence, M. Agbo, H. Gao, R.J.M. Goss</t>
  </si>
  <si>
    <t>N. Ishimoto, J.L.C. Wong, N. Singh, S. Shirran, S. He, C. Seddon, O. Wright-Paramio, C. Balsalobre, R.R. Sonani, A. Clements, E.H. Egelman, G. Frankel, K. Beis</t>
  </si>
  <si>
    <t>A. Matuluko, V. Ness, C. Robertson, A. Seaton, J. Sneddon, B. Godman, et al.</t>
  </si>
  <si>
    <t>Z.U. Mustafa, A.H. Khan, M. Salman, S.N. Harun, J.C. Meyer, B. Godman</t>
  </si>
  <si>
    <t>M.C. Fisher, F. Burnett, C. Chandler, N.A.R. Gow, S. Gurr, et al.</t>
  </si>
  <si>
    <t>L. Corse, A. Cartwright</t>
  </si>
  <si>
    <t>M. Krutikov, Z. Fry, B. Azmi, C. Lezard, K. Thorn, G. Patefield, G. Childe, J. Hudson, O. Stirrup, A. Jhass, N. Turner, J.A. Cassell, P. Flowers, A.C. Hayward, A.J. Copas, M. Green, L. Shallcross</t>
  </si>
  <si>
    <t>K. Cresswell, S. Hinder, A. Sheikh, J. Beggs, et al.</t>
  </si>
  <si>
    <t>A.S. Barcan, R.A. Barcan, E. Vamanu</t>
  </si>
  <si>
    <t>A. Kurdi, A. Seaton, J. Sneddon, B. Godman, et al.</t>
  </si>
  <si>
    <t>A. Pšeničnik, L. Slemc, M. Avbelj, M. Šala, P.R. Herron, I.S. Hunter, et al.</t>
  </si>
  <si>
    <t>S. Nayiga, E.E. MacPherson, S. Hilton, et al.</t>
  </si>
  <si>
    <t>M. Mac Aogáin, A.J. Dicker, A. Shoemark, J.D. Chalmers, et al.</t>
  </si>
  <si>
    <t>E Borelli</t>
  </si>
  <si>
    <t>K. Andrews, T. Landeryou, T. Sicheritz-Pontén, J.Y. Nale</t>
  </si>
  <si>
    <t>S.K. Tucker, R.E. McHugh, A.J. Roe</t>
  </si>
  <si>
    <t>T. Coenye, M. Ahonen, S. Anderson, M. Cámara, P. Chundi, M. Fields, I. Foidl, E.Z. Gnimpieba, K. Griffin, J. Hinks, A.R. Loka, C. Lushbough, C. MacPhee, N. Nater, R. Raval, J. Slater-Jefferies, P. Teo, S. Wilks, M. Yung, J.S. Webb</t>
  </si>
  <si>
    <t>D.R. Greig, V. Do Nascimento, D.L. Gally, S.E. Gharbia, T.J. Dallman, C. Jenkins</t>
  </si>
  <si>
    <t>P. Phothaworn, C. Meethai, W. Sirisarn, J.Y. Nale</t>
  </si>
  <si>
    <t>V. Alt, H. Simpson</t>
  </si>
  <si>
    <t>G. Yebra, D. Mrochen, S. Fischer, F. Pfaff, R.G. Ulrich, K. Pritchett-Corning, S. Holtfreter, J.R. Fitzgerald</t>
  </si>
  <si>
    <t>K. Nagy, S.K. Valappil, T.V. Phan, S. Li, L. Dér, R. Morris, J. Bos, S. Winslow, P. Galajda, G. Ràkhely, R.H. Austin</t>
  </si>
  <si>
    <t>O.L.M. Haenen, H.T. Dong, T.D. Hoai, M. Crumlish, I. Karunasagar, T. Barkham, S.L. Chen, R. Zadoks, A. Kiermeier, B. Wang, E.G. Gamarro, M. Takeuchi, M.N.A. Azmai, B. Fouz, R. Pakingking Jr., Z.W. Wei, M.G. Bondad-Reantaso</t>
  </si>
  <si>
    <t>M.J. Denwood, R.M. Kaplan, I.J. McKendrick, S.M. Thamsborg, M.K. Nielsen, B. Levecke</t>
  </si>
  <si>
    <t>M.-A. Nnorom, M.O. Abioye, I.O. Afolabi, A. Olaniran, A. Odiyo</t>
  </si>
  <si>
    <t>H. Mittal, A. Ivaturi, M. Khanuja</t>
  </si>
  <si>
    <t>T.M. Sono, E. Yeika, A. Cook, A. Kalungia, S.A. Opanga, J.E.E. Acolatse, I.A. Sefah, A.G. Jelić, B. Godman</t>
  </si>
  <si>
    <t>L. Siachalinga, B. Godman, J.C. Mwita, I.A. Sefah, O.O. Ogunleye, A. Massele, I.-H. Lee</t>
  </si>
  <si>
    <t>M.-T. Valdivia, M.A. Taggart, S. Pap, A. Kean, S. Pfleger, I.L. Megson</t>
  </si>
  <si>
    <t>C.H. Connor, A.Z. Zucoloto, J.T. Munnoch, I.-L. Yu, J. Corander, P.A. Hoskisson, B. McDonald, A. McNally</t>
  </si>
  <si>
    <t>L.-Y. Yang, X.-R. Huang, R. Neilson, S.-Y.-D. Zhou, Z.-L. Li, X.-R. Yang, X.-X. Su</t>
  </si>
  <si>
    <t>Z.U. Mustafa, A.H. Khan, S.N. Harun, M. Salman, B. Godman</t>
  </si>
  <si>
    <t>R. Domingo-Roca, P. Lasserre, L. Riordan, A.R. Macdonald, A. Dobrea, K.R. Duncan, S. Hannah, M. Murphy, P.A. Hoskisson, D.K. Corrigan</t>
  </si>
  <si>
    <t>K.L. Bartie, T.P.H. Ngô, M. Bekaert, D.T.H. Oanh, R. Hoare, A. Adams, A.P. Desbois</t>
  </si>
  <si>
    <t>W.H. Elwakil, S.S. Rizk, A.M. El-Halawany, M.E. Rateb, A.S. Attia</t>
  </si>
  <si>
    <t>A. Chigome, N. Ramdas, P. Skosana, A. Cook, N. Schellack, S. Campbell, G. Lorenzetti, Z. Saleem, B. Godman, J.C. Meyer</t>
  </si>
  <si>
    <t>T.Q. Nguyen, M. Martínez-Álvaro, J. Lima, M.D. Auffret, K.M.D. Rutherford, G. Simm, R.J. Dewhurst, E.T. Baima, R. Roehe</t>
  </si>
  <si>
    <t>F. Riaz, M.S. Hossain, M. Roney, Y. Ali, S. Qureshi, R. Muhammad, S. Abd Hamid, V. Seidel, H. ur Rashid, L. Chiau Ming</t>
  </si>
  <si>
    <t>B. Gul, M. Sana, A. Saleem, Z.U. Mustafa, M. Salman, S. Jabbar, T.H. Mallhi, Y.H. Khan, T.M. Sono, N. Schellack, J.C. Meyer, B. Godman</t>
  </si>
  <si>
    <t>T. Felton, I. Ahmed, M. Reynolds, M. Antcliffe, J. Atherton, L. Bercades, S. Bowden, S. Clark, D. Cole, A. Dark, A. Datta, D. Deegan, M. Eddleston, M. Fawley, S. Finney, A. Gordon, M. Griffin, D. Harrison, M. Jones, P. Molyneaux, M. Patel, S. Perkins, A. Simpson, T. Szakmany, M. Thickett, A. Walden, J. Simpson</t>
  </si>
  <si>
    <t>E. Alonso García, E. Benomar, M. Abriouel, N. Gálvez, A. Knapp, R. Lucas, N. Abriouel</t>
  </si>
  <si>
    <t>M. Tharmakulasingam, W. Wang, M. Kerby, R. La Ragione, A. Fernando</t>
  </si>
  <si>
    <t>A. Massele, A.M. Rogers, D. Gabriel, A. Mayanda, S. Magoma, A. Cook, A. Chigome, G. Lorenzetti, J.C. Meyer, C.E. Moore, B. Godman, O. Minzi</t>
  </si>
  <si>
    <t>M. Alam, Z. Saleem, A. Haseeb, M.U. Qamar, A. Sheikh, S.S. Almarzoky Abuhussain, M.S. Iqbal, F. Raees, A. Chigome, A. Cook, C.E. Moore, Z.-U. Mustafa, M. Salman, U. Saleh, S. Shabbir, B. Godman</t>
  </si>
  <si>
    <t>I.A. Sefah, S. Chetty, P. Yamoah, J.C. Meyer, A. Chigome, B. Godman, V. Bangalee</t>
  </si>
  <si>
    <t>J.Y. Nale, N.R. McEwan</t>
  </si>
  <si>
    <t>M.D.M. Davis, D. Lohm, P. Flowers, A. Whittaker</t>
  </si>
  <si>
    <t>M.A. Masetla, P.N. Ntuli, V. Abraham, B. Godman</t>
  </si>
  <si>
    <t>X.-R. Huang, R. Neilson, L.-Y. Yang, J.-J. Deng, S.-Y.-D. Zhou, H. Li, Y.-G. Zhu, X.-R. Yang</t>
  </si>
  <si>
    <t>M. Sammarro, B. Rowlingson, D. Cocker, K. Chidziwisano, S.T. Jacob, H. Kajumbula, L. Mugisha, D. Musoke, R. Lester, T. Morse, N. Feasey, C. Jewell</t>
  </si>
  <si>
    <t>A.B. Makwela, W.M. Grootboom, V. Abraham, B. Godman, B.A. Witika, S. Mudenda, M. Hango, P. Kalungia</t>
  </si>
  <si>
    <t>S. Aman, N. Kaur, D. Mittal, D. Sharma, K. Shukla, B. Singh, A. Sharma, S.S. Siwal, V.K. Thakur, H. Joshi, R. Gupta, R.V. Saini, A.K. Saini</t>
  </si>
  <si>
    <t>F.-Y. Huang, Y. Zhao, R. Neilson, X.-Y. Zhou, H. Li, L. Ding, S.-Y.-D. Zhou, J.-Q. Su</t>
  </si>
  <si>
    <t>D. Cocker, M. Sammarro, K. Chidziwisano, S.T. Jacob, H. Kajumbula, L. Mugisha, D. Musoke, R. Lester, T. Morse, N. Feasey, C. Jewell</t>
  </si>
  <si>
    <t>L. Fregonese, K. Currie, L. Elliott</t>
  </si>
  <si>
    <t>M. Mujahid, N. Trendafilova, G. Rosair, K. Kavanagh, M. Walsh, B.S. Creaven, I. Georgieva</t>
  </si>
  <si>
    <t>Z.U. Mustafa, S. Iqbal, H.R. Asif, M. Salman, S. Jabbar, T.H. Mallhi, Y.H. Khan, T.M. Sono, N. Schellack, J.C. Meyer, B. Godman</t>
  </si>
  <si>
    <t>H. Ghorbanpoor, I. Akcakoca, A. Norouz Dizaji, A. Butterworth, D. Corrigan, T. Kocagoz, A. Ebrahimi, H. Avci, F. Dogan Guzel</t>
  </si>
  <si>
    <t>I. Raees, H.M. Atif, S. Aslam, Z.U. Mustafa, J.C. Meyer, K. Hayat, M. Salman, B. Godman</t>
  </si>
  <si>
    <t>FOUGH, F., JANJUA, G., ZHAO, Y. and DON, A.W</t>
  </si>
  <si>
    <t>F.S. Legario, C.H. Choresca, K. Grace, J.F. Turnbull, M. Crumlish</t>
  </si>
  <si>
    <t>E.K. Ngyedu, J. Acolatse, G. Akafity, R. Incoom, A. Rauf, R.A. Seaton, J. Sneddon, E. Cameron, M. Watson, M. Wanat, B. Godman, A. Kurdi</t>
  </si>
  <si>
    <t>C. McArdle, S. Coyle, D. Santos</t>
  </si>
  <si>
    <t>Z. Saleem, T.M. Sono, B. Godman</t>
  </si>
  <si>
    <t>I. Hoxha, B. Godman, A. Malaj, J.C. Meyer</t>
  </si>
  <si>
    <t>S. Galgano, L. Conway, N. Dalby, A. Fellows, J.G.M. Houdijk</t>
  </si>
  <si>
    <t>H. Lambert, X. Shen, J. Chai, J. Cheng, R. Feng, M. Chen, C. Cabral, I. Oliver, J. Shen, A. MacGowan, K. Bowker, M. Hickman, P. Kadetz, L. Zhao, Y. Pan, R. Kwiatkowska, X. Hu, D. Wang</t>
  </si>
  <si>
    <t>E. Teague, S. Bezuidenhout, J.C. Meyer, B. Godman, D. Engler</t>
  </si>
  <si>
    <t>E. Pagaling, R. Hough, L.M. Avery, L.J. Robinson, T. Freitag, M. Coull, X. Zhou, J.-Q. Su, T. Peshkur, Y.-G. Zhu, D.W. Graham, C.W. Knapp</t>
  </si>
  <si>
    <t>K.T. Uthra, V. Chitra, N. Damodharan, A. Devadoss, M. Kühnel, A.J. Exposito, S. Nagarajan, S. Pitchaimuthu, G.P. Pazhani</t>
  </si>
  <si>
    <t>A. Haseeb, S.S. Almarzoky Abuhussain, S. Alghamdi, S.M. Bahshwan, A.J. Mahrous, Y.A. Alzahrani, A.F. Alzahrani, A. AlQarni, M. AlGethamy, A.S. Naji, A.A.O. Khogeer, M.S. Iqbal, B. Godman, Z. Saleem</t>
  </si>
  <si>
    <t>D.V. Hoyle, M.E. Dallman, L. Allison, A. Holmes, D.G.E. Smith, S. McAteer, K. Hanson, D.L. Gally, L. McIntyre, K. Jenkins</t>
  </si>
  <si>
    <t>I.A. Sefah, D. Nyamadi, A. Kurdi, A.A. Bugri, F. Kerr, P. Yamoah, G. Pichierri, B. Godman</t>
  </si>
  <si>
    <t>J.Y. Nale, M. AbuOun, J. Nunez-Garcia, A.V. Lopez-Garcia, E.E. Gaylov, P. Phothaworn, C. Sukjoi, P. Thiennimitr, D.J. Malik, S. Korbsrisate, M.R.J. Clokie, M.F. Anjum</t>
  </si>
  <si>
    <t>S. Mudenda, J. Chizimu, B. Chabalenge, M. Kasanga, S.K. Matafwali, V. Daka, K. Yamba, M. Mulomba, W. Mufwambi, P. Katowa-Mukwato, B. Godman</t>
  </si>
  <si>
    <t>S.-Y.-D. Zhou, F.-Y. Huang, W. Su, Z. Lie, Y. Liu, C. Lin, K. Yang, Z. Meng, Z. Liu, R. Neilson, J.-Q. Su, J. Liu</t>
  </si>
  <si>
    <t>R.E. Thom, D.E. Williamson, J. Casulli, W.A. Butcher, K.B. Barnes</t>
  </si>
  <si>
    <t>B.O. Michalsen, A.X.T. Xu, S.L. Alderson, L. Bjerrum, J. Brehaut, H.C. Bucher, J. Clarkson, E. Duncan, J. Grimshaw, R. Gunnarsson, S. Høye, N. Ivers, D.M. Lecky, M. Lindbæk, C. Llor, P.T. Lundgren, D. O'Connor, C. Pulcini, C. Ramsay, P.D. Sundvall, T. Verheij, K.L. Schwartz</t>
  </si>
  <si>
    <t>H. Mangochi, R. Tolhurst, V. Simpson, E.E. MacPherson</t>
  </si>
  <si>
    <t>J. Henley, S. Brookes-Howell, J. Euden, W. Maboshe, M. Llewelyn, C.C. Butler, M. Moore, S. Hood, M. Hopkins, D. Gillespie, N. Francis, M. Tonkin-Crine, A. Walker, J. Hayward, S. Lown, J. Mason, A. McNulty, A. Sandoe, B. Kirby, T. Peto</t>
  </si>
  <si>
    <t>K.M. McIntyre, R. Jones, L. Lea</t>
  </si>
  <si>
    <t>M. Starks, C.M. Schaefer, K.M. Jeffries, D. Deslauriers, K.H. Luong, C.S. Wong, M.L. Hanson, C.W. Knapp</t>
  </si>
  <si>
    <t>T. Gutierrez, H. Liu</t>
  </si>
  <si>
    <t>R.A. Hamilton, M. Courtenay, K.J. Frost, R. Harrison, H. Root, D.G. Allison, A.P. Tonna, D. Ashiru-Oredope, M.A. Aldeyab, K. Shemilt, S.J. Martin</t>
  </si>
  <si>
    <t>A.V. Lopez-Garcia, M. AbuOun, J. Nunez-Garcia, J.Y. Nale, E.E. Gaylov, P. Phothaworn, C. Sukjoi, P. Thiennimitr, D.J. Malik, S. Korbsrisate, M.R.J. Clokie, M.F. Anjum</t>
  </si>
  <si>
    <t>T. Dewé, F. Broadfoot, D. Ashiru-Oredope, C. Brown, W. Malcolm</t>
  </si>
  <si>
    <t>M. Piksa, C. Lian, I.C. Samuel, K.J. Pawlik, I.D.W. Samuel, K. Matczyszyn</t>
  </si>
  <si>
    <t>D.L. Green, K. Keenan, K.J. Fredricks, S.I. Huque, M.F. Mushi, C. Kansiime, B. Asiimwe, J. Kiiru</t>
  </si>
  <si>
    <t>M. Bergkessel, B. Forte, I.H. Gilbert</t>
  </si>
  <si>
    <t>H.M. Abbood, K. Hijazi, I.M. Gould</t>
  </si>
  <si>
    <t>E. Olamijuwon, E. Konje, C. Kansiime, M. Kesby</t>
  </si>
  <si>
    <t>M. Piksa, W. Fortuna, C. Lian, M. Gacka, I.D.W. Samuel, K. Matczyszyn, K.J. Pawlik</t>
  </si>
  <si>
    <t>N. Yang, R. Aminov, O.L. Franco, C. de la Fuente-Nunez, J. Wang</t>
  </si>
  <si>
    <t>A. Panzures</t>
  </si>
  <si>
    <t>K. Keenan, K.J. Fredricks, W. Sabiiti, A. Sandeman, S.H. Gillespie, M.T.G. Holden</t>
  </si>
  <si>
    <t>A. Manesh, C. Shankar, M.M. George, D.S. Jasrotia, B. Lal, B. George, V. Mathews, C.E. Eapen, P. Joseph, K. Subramani, S. Rao, J.V. Peter, B. Chacko, A. Zachariah, S. Sathyendra, S.G. Hansdak, O.C. Abraham, R. Iyadurai, S. Vijayakumar, R. Karthik, C.A. Marwick, B.J. Parcell, I.H. Gilbert, B. Veeraraghavan, G.M. Varghese</t>
  </si>
  <si>
    <t>S. Phillip, A.G. Decano, S.H. Gillespie, A. Sandeman, W. Sabiiti, M.T.G. Holden</t>
  </si>
  <si>
    <t>F.G. Tomasi, L. Cleghorn</t>
  </si>
  <si>
    <t>B. Tuhamize, B.B. Asiimwe, K. Kasaza, W. Sabiiti, M.T.G. Holden, J. Bazira</t>
  </si>
  <si>
    <t>A.A. Mwakyoma, B.R. Kidenya, C.A. Minja, M.F. Mushi, A. Sandeman, W. Sabiiti, M.T.G. Holden, S.E. Mshana</t>
  </si>
  <si>
    <t>S. Kiiru, K. Keenan, S.H. Gillespie, M.T.G. Holden</t>
  </si>
  <si>
    <t>P.M. Ndaki, J.R. Mwanga, M.F. Mushi, E.T. Konje, K.J. Fredricks, M. Kesby, A. Sandeman, et al.</t>
  </si>
  <si>
    <t>M. Fletcher, A. McGough, R. Jerdan, J. McGregor, H.C. Dorfmueller, I. Silman, A.J. Spiers</t>
  </si>
  <si>
    <t>A.J. Spiers, I. Silman, H.C. Dorfmueller, R. Jerdan, J. McGregor, A. McGough</t>
  </si>
  <si>
    <t>T.H. Divala, E.L. Corbett, C. Kandulu, B. Moyo, P. MacPherson, M. Nliwasa, N. French, et al.</t>
  </si>
  <si>
    <t>M.A. Thabet, J.R. Penadés, A.F. Haag</t>
  </si>
  <si>
    <t>R. Namoune, A. Djebbar, R. Mekler, M. McHugh, M.E.A. Bekara, A. Decano, M.T.G. Holden, M. Sebaihia</t>
  </si>
  <si>
    <t>N. Nikulin, A. Nikulina, A. Zimin, R. Aminov</t>
  </si>
  <si>
    <t>L. J. Bessa, M. Shaaban, R. Aminov</t>
  </si>
  <si>
    <t>A. F. Haag, L. Liljeroos, P. Donato, C. Pozzi, T. Brignoli, M. J. Bottomley, F. Bagnoli, I. Delany</t>
  </si>
  <si>
    <t>E.-J. Yoon, S. H. Jeong, R. Aminov</t>
  </si>
  <si>
    <t>J. Patel, A. Harant, G. Fernandes, A. J. Mwamelo, W. Hein, D. Dekker, D. Sridhar</t>
  </si>
  <si>
    <t>Q. X. Ng, N. Y. Ong, D. Y. X. Lee, C. E. Yau, Y. L. Lim, A. L. H. Kwa, B. H. Tan</t>
  </si>
  <si>
    <t>B. Singh, A. Bhat, L. Dutta, K. R. Pati, Y. Korpan, I. Dahiya</t>
  </si>
  <si>
    <t>M. A. Domagalska, M. P. Barrett, J.-C. Dujardin</t>
  </si>
  <si>
    <t>T. Nuttall</t>
  </si>
  <si>
    <t>X. Cui, B. Du, J. Feng, Y. Feng, Z. Fan, J. Chen, J. Cui, L. Gan, T. Fu, Z. Tian, R. Zhang, C. Yan, H. Zhao, W. Xu, Z. Xu, Z. Yu, Z. Ding, Z. Li, Y. Chen, G. Xue, J. Yuan</t>
  </si>
  <si>
    <t>D. M. Muloi, E. Jauneikaite, M. F. Anjum, S. Y. Essack, D. A. Singleton, M. R. Kasudi, M. J. Wade, B. Egyir, J. G. Nunn, J. T. Midega, S. J. Peacock, N. A. Feasey, K. S. Baker, R. N. Zadoks</t>
  </si>
  <si>
    <t>M. Kayendeke, L. Denyer Willis, S. Nayiga, C. Nabirye, N. Fortané, S. Staedke, C. I. R. Chandler</t>
  </si>
  <si>
    <t>A. Theodosiou, C. E. Jones, R. C. Read, D. Bogaert</t>
  </si>
  <si>
    <t>J. Liu, X. Li, Q. Zhan, L. Huang, W. Zhang, Y. Liu, L. Wang, L. Li, Y. Li</t>
  </si>
  <si>
    <t>W. Li, L. Pang, E. Chatzisymeon, P. Yang</t>
  </si>
  <si>
    <t>M. Li, H. Zhang, Y. Wang, et al.</t>
  </si>
  <si>
    <t>S. Benson, A. Kiang, C. Lochenie, N. Lal, S. M. P. C. Mohanan, G. O. S. Williams, K. Dhaliwal, B. Mills, M. Vendrell</t>
  </si>
  <si>
    <t>C. Nabirye, L. Denyer Willis, S. Nayiga, M. Kayendeke, S.G. Staedke, C.I.R. Chandler</t>
  </si>
  <si>
    <t>P.M.K. Njage, B. van Bunnik, P. Munk, A.R.P. Marques, F.M. Aarestrup</t>
  </si>
  <si>
    <t>N. Ring, A.S. Low, B. Wee, G.K. Paterson, T. Nuttall, D. Gally, R. Mellanby, J.R. Fitzgerald</t>
  </si>
  <si>
    <t>J. Virhia, M. Gilmour, C. Russell, E. Mutua, F. Nasuwa, B.T. Mmbaga, S.E. Mshana, T. Dunlea, G. Shirima, J. Seni, T. Lembo, A. Davis</t>
  </si>
  <si>
    <t>Y. Fang, N. Wang, Z. Wu, Y. Zhu, Y. Ma, Y. Wang, Y. Liu, S. Leptihn, Y. Wang</t>
  </si>
  <si>
    <t>B. Mills, A. Kiang, S.M.P.C. Mohanan, M. Bradley, M. Klausen</t>
  </si>
  <si>
    <t>A. Haseeb, Z. Saleem, H.S. Faidah, A.A. Saati, A. AlQarni, M.S. Iqbal, S. Alghamdi, M.E. Elrggal, M. AlGethamy, R.M. Radwan, A.J. Mahrous, S.S.A. Abuhussain, S.M. Khayyat, K. Ibrahim, B. Godman, A. Sheikh</t>
  </si>
  <si>
    <t>R. Mayanja, J. Kigozi, R. Musoke, F. Nankya, J. Kitayimbwa, M. Joloba, R. Newton, A. Elliott, N. Katuramu, J. Wain, N. Feasey, S. Walsh, A. Foster-Nyarko, N. Thomson, N. French, J. Hurst, J. Iredell, A. Kato, C. Katabazi, J. Nakanjako, D. Kateete</t>
  </si>
  <si>
    <t>M. Shao</t>
  </si>
  <si>
    <t>K.E. Adam, A. Bruce</t>
  </si>
  <si>
    <t>L.D. Willis</t>
  </si>
  <si>
    <t>H. Wang, L.P.S. de Carvalho</t>
  </si>
  <si>
    <t>N.E. Trotter, S.P. Slight, R. Karimi, D.W. Bates, A. Sheikh, C.J. Weir, C.L. Tolley</t>
  </si>
  <si>
    <t>C. J. Redman-White, D. Moran, A. R. Peters, R. Rees, A. Duncan, M. Woolhouse, B. van Bunnik</t>
  </si>
  <si>
    <t>Y. Wang, J. He, L. Sun, Y. Jiang, L. Hu, S. Leptihn, P. Zhu, X. Fu, Y. Yu, X. Hua</t>
  </si>
  <si>
    <t>A. Chalka, T. J. Dallman, P. Vohra</t>
  </si>
  <si>
    <t>E. Borelli, K. Ellis, N. M. Pamphilis, M. Tomlinson, E. Hotchkiss</t>
  </si>
  <si>
    <t>T. Dunlea, S. Richards, T. Lembo</t>
  </si>
  <si>
    <t>Y. Huang, W. I. Wei, D. F. Correia, B. H. M. Ma, A. Tang, E. K. Yeoh, S. Y. S. Wong, M. Ip, K. O. Kwok</t>
  </si>
  <si>
    <t>D.G. Streicker</t>
  </si>
  <si>
    <t>H. C. Lepper, M. R. Perry, B. A. Wee, D. Wills, H. Nielsen, S. Otani, M. Simon, F. M. Aarestrup, M. E. J. Woolhouse, B. A. D. van Bunnik</t>
  </si>
  <si>
    <t>S. Majumder, P. D. Eckersall, M. Singh, A. S. Nair, A. K. Tiwari, S. K. Chakraborty, S. K. Das</t>
  </si>
  <si>
    <t>K. Cresswell, S. Hinder, A. Sheikh, S. K. Pontefract</t>
  </si>
  <si>
    <t>Q. Wang, S. Wei, Y. Zhou, O. Mašek, M. A. Khan, D. Li, Q. Liu, Y. Liu, W. Lu, X. Su, Z. Zhu, X. Zhao, Y. Bai, X. Li, F. Jin, J. Wang, Q. Huang</t>
  </si>
  <si>
    <t>T. T. Bachmann, K. Mitsakakis, J. P. Hays, A. van Belkum, A. Russom, G. Luedke, G. S. Simonsen, G. Abel, H. Peter, H. Goossens, J. Moran-Gilad, J. Vila, K. Becker, P. Moons, R. Sampath, R. W. Peeling, S. Luz, T. van Staa, V. Di Gregori</t>
  </si>
  <si>
    <t>K. I. Kasozi, E. T. MacLeod, K. R. Sones, S. C. Welburn</t>
  </si>
  <si>
    <t>V. Okonkwo, F. Cholet, U.Z. Ijaz, T. Koottatep, T. Pussayanavin, C. Polprasert, W.T. Sloan, S. Connelly, C.J. Smith</t>
  </si>
  <si>
    <t>E.A. Simpson, H.J. Stacey, R.J. Langley, J.D. Jones</t>
  </si>
  <si>
    <t>E. Borelli, K. Ellis, N.M. Pamphilis, M. Tomlinson, E. Hotchkiss</t>
  </si>
  <si>
    <t>A.L.K. Morgan, M.E.J. Woolhouse, J.A. Wagenaar, B.A.D. van Bunnik</t>
  </si>
  <si>
    <t>K. Xu, X. Liu, L. Pang, Y. Yue, E. Chatzisymeon, P. Yang</t>
  </si>
  <si>
    <t>X. Lu, L. Pang, Y. Yue, E. Chatzisymeon, P. Yang</t>
  </si>
  <si>
    <t>M. Nthambi, T. Lembo, A. Davis, F. Nasuwa, B.T. Mmbaga, L. Matthews, N. Hanley</t>
  </si>
  <si>
    <t>X. Li, Y. Song, X. Chen, J. Yin, P. Wang, H. Huang, H. Yin</t>
  </si>
  <si>
    <t>R. Siddiqui, N. Akbar, N.C. Soares</t>
  </si>
  <si>
    <t>F. Allerton, C. Jamieson, R. Aggarwal, A. Barker, M. Work, D. Cooper, I. Ramsey</t>
  </si>
  <si>
    <t>M.P. Barrett</t>
  </si>
  <si>
    <t>A. Zwetlana, P. Tanwer, D. Evans, R. Elangovan, T.T. Bachmann</t>
  </si>
  <si>
    <t>D. Pagnossin, M.L. Menegotto, M.L. Corbellini, D. Sassera, C. Bandi, J.R. Fitzgerald</t>
  </si>
  <si>
    <t>S.P. Montaño, S.-J. Rowland, J.R. Fuller, M.E. Burke, A.I. MacDonald, M.R. Boocock, W.M. Stark, P.A. Rice</t>
  </si>
  <si>
    <t>C.J. Weir, I. Adamestam, R. Sharp, H. Ennis, A. Heed, R. Williams, K. Cresswell, O. Dogar, S. Pontefract, J. Coleman, R. Lilford, N. Watson, A. Slee, A. Chuter, J. Beggs, S. Slight, J. Mason, L. Yardley, A. Sheikh</t>
  </si>
  <si>
    <t>S. J. Hardman, F. M. Shackley, K. Ugonna, T. C. Darton, A. S. Rigby, D. Bogaert, J. M. Binkowska, A. M. Condliffe</t>
  </si>
  <si>
    <t>A. Ameer, Y. Cheng, F. Saleem, U. Manzoor, A. McKenna, A. Richmond, O. Gundogdu, W. T. Sloan, S. Javed, U. Z. Ijaz</t>
  </si>
  <si>
    <t>J. Patel, H. Kaur, R. Atun</t>
  </si>
  <si>
    <t>J. Xu, L. Cui, Y. Song</t>
  </si>
  <si>
    <t>A. R. Larsen, J. R. Fitzgerald, J. Larsen</t>
  </si>
  <si>
    <t>S. G. B. Amyes, B. A. Evans</t>
  </si>
  <si>
    <t>N. T. Pham, J. Alves, F. A. Sargison, W. Fenical, B. S. Moore, L. E. Fenical, P. R. Jensen</t>
  </si>
  <si>
    <t>P. Munk, C. Brinch, F. D. Møller, T. N. Petersen, R. S. Hendriksen, A. M. Seyfarth, J. S. Kjeldgaard, C. A. Svendsen, B. van Bunnik, F. Berglund, Global Sewage Surveillance Consortium</t>
  </si>
  <si>
    <t>B. O. Michalsen, A. X. T. Xu, S. L. Alderson, L. Bjerrum, J. Brehaut, H. C. Bucher, J. Clarkson, E. Duncan, J. Grimshaw, R. Gunnarsson, S. Høye, N. Ivers, D. M. Lecky, M. Lindbæk, C. Llor, P. T. Lundgren, D. O’Connor, C. Pulcini, C. Ramsay, P.-D. Sundvall, T. Verheij, K. L. Schwartz, A. Acampora, P. Alonso Coello, A. Altiner, B. Brown, C. Butler, L. Cavazzuti, M. Davoli, A. De Sutter, M. Di Martino, N. Francis, R. Grilli, M. Hallsworth, L. Hemkens, T. Khan, J. Linder, P. Little, F. Lorencatto, R. Saulle, M. Simon, M. Taljaard, A. Vellinga, J. Verbakel</t>
  </si>
  <si>
    <t>D. V. Hoyle, A. McIntyre, J. McCormick, L. Allison, A. Holmes, K. J. Forbes, M. Chase-Topping, D. Gally, N. Hunter, L. Matthews, S. W. J. Reid</t>
  </si>
  <si>
    <t>H. T. Child, G. Airey, D. M. Maloney, A. Parker, J. Wild, S. McGinley, N. Evens, J. Porter, K. Templeton, S. Paterson, R. van Aerle, M. J. Wade, A. R. Jeffries, I. Bassano</t>
  </si>
  <si>
    <t>C. Lin, L.-J. Li, K. Ren, S.-Y.-D. Zhou, A. Isabwe, L.-Y. Yang, R. Neilson, X.-R. Yang, E. Cytryn</t>
  </si>
  <si>
    <t>M. Fletcher, A. McCormack, P. J. Coote, B. J. Parcell</t>
  </si>
  <si>
    <t>A. A. Mwakyoma, B. R. Kidenya, C. A. Minja, M. F. Mushi, A. Sandeman, W. Sabiti, S. E. Mshana</t>
  </si>
  <si>
    <t>E. Borelli, F. M. Keenan, A. K. Sinclair, A. P. Black, L. M. Furness, M. G. Doherty, S. P. Rushton, M. J. Chantziaras, D. C. Barrett</t>
  </si>
  <si>
    <t>ME Knight</t>
  </si>
  <si>
    <t>M. J. Young, L. M. L. Hall, M. Merabishvili, J.-P. Pirnay, J. R. Clark, J. D. Jones</t>
  </si>
  <si>
    <t>Y. W. Huan, J. Fa-Arun, D. A. Oyarzún, B. Wang</t>
  </si>
  <si>
    <t>J. Fa-Arun, Y. W. Huan, E. Darmon, B. Wang</t>
  </si>
  <si>
    <t>D. J. Malik, H. Goncalves-Ribeiro, D. GoldSchmitt, J. Collin, A. Belkhiri, D. Fernandes, H. Weichert, A. Kirpichnikova</t>
  </si>
  <si>
    <t>S. K. Walsh, R. M. Imrie, M. Matuszewska, G. K. Paterson, et al.</t>
  </si>
  <si>
    <t>J. Alves, J. D. Rand, A. B. E. Johnston, C. Bowen, N. N. Lynskey</t>
  </si>
  <si>
    <t>R. Ibarra-Chávez, J. Reboud, J. R. Penadés, J. M. Cooper</t>
  </si>
  <si>
    <t>J. Y. Nale, B. Ahmed, R. Haigh, J. Shan, P. Phothaworn, P. Thiennimitr, A. Garcia, M. AbuOun, M. F. Anjum, S. Korbsrisate, E. E. Galyov, D. J. Malik, M. R. J. Clokie</t>
  </si>
  <si>
    <t>E. A. Simpson, C. S. MacLeod, H. J. Stacey, J. Nagy, J. D. Jones</t>
  </si>
  <si>
    <t>M. Chase-Topping, L. A. Cowley, T. J. Dallman, S. J. Jenkins, C. J. McKendrick, N. J. C. Strachan, G. Gunn, S. W. J. Reid, D. L. Gally</t>
  </si>
  <si>
    <t>J. D. Jones, C. Trippett, M. Suleman, M. R. J. Clokie, J. R. Clark</t>
  </si>
  <si>
    <t>F. S. Alshaikh, B. Godman, O. N. Sindi, R. A. Seaton, A. Kurdi</t>
  </si>
  <si>
    <t>B. Godman, A. Egwuenu, E. Wesangula, N. Schellack, A. C. Kalungia, C. Tiroyakgosi, et al.</t>
  </si>
  <si>
    <t>Z. Saleem, B. Godman, A. Cook, M. A. Khan, S. M. Campbell, R. A. Seaton, et al.</t>
  </si>
  <si>
    <t>L.-Y. Yang, S.-Y.-D. Zhou, C.-S. Lin, X.-R. Huang, R. Neilson, X.-R. Yang</t>
  </si>
  <si>
    <t>K. Ramzan, S. Shafiq, I. Raees, Z. U. Mustafa, M. Salman, A. H. Khan, J. C. Meyer, B. Godman</t>
  </si>
  <si>
    <t>R. Metcalf, H. L. White, V. Moresco, M. J. Ormsby, D. M. Oliver, R. S. Quilliam</t>
  </si>
  <si>
    <t>B. Hosnedlova, D. Kabanov, M. Kepinska, V. H. B. Narayanan, A. A. Parikesit, C. Fernandez, G. Bjørklund, et al.</t>
  </si>
  <si>
    <t>W. A. Hassanain, C. L. Johnson, K. Faulds, D. Graham, N. Keegan</t>
  </si>
  <si>
    <t>S. Mudenda, M. Mukosha, B. Godman, J. Fadare, S. Malama, M. Munyeme, et al.</t>
  </si>
  <si>
    <t>P. P. Skosana, N. Schellack, B. Godman, A. Kurdi, M. Bennie, D. Kruger, J. C. Meyer</t>
  </si>
  <si>
    <t>Z. U. Mustafa, A. H. Khan, M. Salman, S. A. Syed Sulaiman, B. Godman</t>
  </si>
  <si>
    <t>A. C. Kalungia, M. Mukosha, C. Mwila, D. Banda, M. Mwale, S. Kagulura, O. O. Ogunleye, J. C. Meyer, B. Godman</t>
  </si>
  <si>
    <t>O. O. Ogunleye, M. R. Oyawole, P. T. Odunuga, F. Kalejaye, A. F. Yinka-Ogunleye, A. Olalekan, S. O. Ogundele, B. E. Ebruke, A. K. Richard, B. D. A. Paramadhas, A. Kurdi, J. Sneddon, A. Seaton, B. Godman</t>
  </si>
  <si>
    <t>E. Elyan, A. Hussain, A. Sheikh, A. A. Elmanama, P. Vuttipittayamongkol, K. Hijazi</t>
  </si>
  <si>
    <t>A. H. Osman, A. Kotey, F. C. Odoom, S. Darkwah, S. Yeboah, R. K. Yeboah, S. Dayie, N. T. D. K. Dayie, D. O. Amponsah, B. Godman, C. Agyare</t>
  </si>
  <si>
    <t>J. S. Elborn, F. Blasi, C. S. Haworth, M. Ballmann, M. T. Loebinger, A. C. Torres, J. D. Chalmers</t>
  </si>
  <si>
    <t>A. Masri, D. M. Brown, D. G. E. Smith, V. Stone, H. J. Johnston</t>
  </si>
  <si>
    <t>T. T. P. Nguyen, T. X. Do, H. A. Nguyen, C. T. T. Nguyen, J. C. Meyer, B. Godman, P. Skosana, B. T. Nguyen</t>
  </si>
  <si>
    <t>D. Ashiru-Oredope, F. Garraghan, O. Olaoye, E. M. Krockow, A. Matuluko, W. Nambatya, P. A. Babigumira, C. Tuck, G. Amofah, D. Ankrah, S. Barrett, P. Benedict, K. P. Boaitey, K. O. Buabeng, S. Cavanagh, E. Charani, E. Chikatula, S. Ghebrehewet, J. Islam, Y. H. Jani, E. Johnston, M. Lamorde, A. Malinga, M. Mirfenderesky, V. Rutter, J. Sneddon, R. Skone-James</t>
  </si>
  <si>
    <t>A. Ghorbanpoor, A. P. F. Turner, A. Tiwari</t>
  </si>
  <si>
    <t>A. Cameron, R. Esiovwa, J. Connolly, A. Hursthouse, F. Henriquez</t>
  </si>
  <si>
    <t>S. P. Guma, B. Godman, S. M. Campbell, O. Mahomed</t>
  </si>
  <si>
    <t>F. Zheng, G.-W. Zhou, D. Zhu, R. Neilson, J.-X. Xu, X.-M. Li, G.-X. Sun, L. Zhu, H. Li, J.-Q. Su</t>
  </si>
  <si>
    <t>R. N. Mokwele, N. Schellack, E. Bronkhorst, A. J. Brink, L. Schweickerdt, B. Godman</t>
  </si>
  <si>
    <t>I. A. Sefah, E. Akwaboah, E. Sarkodie, B. Godman, J. C. Meyer</t>
  </si>
  <si>
    <t>S.-Y.-D. Zhou, F.-Y. Huang, X.-Y. Zhou, C. Lin, M.-K. Jin, R. Neilson, H. Li, J.-Q. Su</t>
  </si>
  <si>
    <t>I. A. Sefah, E. A. Darko, A. Opoku, B. Godman, J. C. Meyer</t>
  </si>
  <si>
    <t>P. Adkin, A. Hitchcock, L. J. Smith, S. E. Walsh</t>
  </si>
  <si>
    <t>I. A. Lambraki, M. Cousins, T. Graells, A. Leger, P. Henriksson, S. Harbarth, M. Troell, D. Wernli, P. S. Jørgensen, A. P. Desbois, C. A. Carson, E. J. Parmley, S. E. Majowicz</t>
  </si>
  <si>
    <t>X. Y. Chen, Z. H. He, J. C. Zhao, M. Z. Liao, Y. Xue, J. N. Zhou, R. Hoare, S. J. Monaghan, N. Wang, H. Y. Pang, C. B. Sun</t>
  </si>
  <si>
    <t>D. Ashiru-Oredope, E. Casale, E. Harvey, E. Umoh, S. Vasandani, J. Reilly, S. Hopkins</t>
  </si>
  <si>
    <t>K. Robins, C. M. McCann, X. Y. Zhou, J. Q. Su, M. Cooke, C. W. Knapp, D. W. Graham</t>
  </si>
  <si>
    <t>C. McCowan, A. Bakhshi, A. McConnachie, W. Malcolm, S. J. Barry, V. H. Santiago, A. Leanord</t>
  </si>
  <si>
    <t>Z. U. Mustafa, M. Nazir, H. K. Majeed, M. Salman, K. Hayat, A. H. Khan, J. C. Meyer, B. Godman</t>
  </si>
  <si>
    <t>H. Talkhan, D. Stewart, T. McIntosh, H. Ziglam, P. V. Abdulrouf, M. Al-Hail, M. Diab, S. Cunningham</t>
  </si>
  <si>
    <t>T. Monmaturapoj, J. Scott, P. Smith, M. C. Watson</t>
  </si>
  <si>
    <t>J. Sneddon, W. Thompson, L. N. A. Kpobi, D. A. Ade, I. A. Sefah, D. Afriyie, J. Goldthorpe, R. Turner, S. Nawaz, S. Wilson, J. Hart, L. Byrne-Davis</t>
  </si>
  <si>
    <t>L. Cooper, J. Sneddon, W. Thompson, T. Guise, D. Robertson, A. Smith</t>
  </si>
  <si>
    <t>M. Haque, T. Ara, M. A. Haq, H. Lugova, S. Dutta, N. Samad, A. R. Abubakar, S. S. B. S. Mohdhar, M. M. Rahman, S. Islam, N. Adnan, R. Ahmad, S. L. B. Abdullah, M. H. B. Ismail, B. Godman</t>
  </si>
  <si>
    <t>C. Coope, A. Schneider, T. Zhang, P. Kadetz, R. Feng, H. Lambert, D. Wang, I. Oliver, S. Michie, C. Cabral</t>
  </si>
  <si>
    <t>M. Courtenay, E. Castro-Sánchez, R. Gallagher, D. Gould, C. Hawker, D. Hennefer, C. Liptrott, D. Cooper, E. J. Smith, R. Craig, G. Halewood-Muse, P. Aires, J. Hinkin, A. Holmes, V. Ness, et al.</t>
  </si>
  <si>
    <t>F. Zheng, X.-L. An, G.-W. Zhou, D. Zhu, R. Neilson, B. Chen, X.-R. Yang</t>
  </si>
  <si>
    <t>A. Lambraki, B. Cousins, C. A. Mach, A. M. Wabnitz, J. S. McKinney, S. L. Harper</t>
  </si>
  <si>
    <t>S. Hannah, R. Domingo-Roca, P. A. Hoskisson, M. E. Murphy, D. K. Corrigan</t>
  </si>
  <si>
    <t>Z. Li, C. Chen, K. Zhang, Z. Zhang, R. Zhao, B. Han, F. Yang, Y. Ding</t>
  </si>
  <si>
    <t>Z. U. Mustafa, M. N. Manzoor, A. Shahid, M. Salman, K. Hayat, K. Yasmin, M. A. Baraka, S. Mathew, M. Kanwal, S. Parveen, I. Jamal, A. H. Khan, B. Godman, F. Saleem, M. Bashaar</t>
  </si>
  <si>
    <t>I. A. Sefah, J. Sneddon, D. O. Essah, A. Kurdi, J. Fadare, A. A. Jairoun, B. Godman</t>
  </si>
  <si>
    <t>M. Goranova, G. Ochoa, P. Maier, A. Hoyle</t>
  </si>
  <si>
    <t>N. Hashad, D. Stewart, D. Perumal, N. Abdulrazzaq, A. P. Tonna</t>
  </si>
  <si>
    <t>E. Castro-Sánchez, J. Bosanquet, M. Courtenay, R. Gallagher, F. Gotterson, E. Manias, J. McEwen, V. Ness, R. Olans, M. C. Padoveze, B. du Toit, M. Bennasar-Veny</t>
  </si>
  <si>
    <t>B. A. Obanda, C. L. Gibbons, E. M. Fèvre, L. Bebora, G. Gitao, W. Ogara, S.-H. Wang, W. Gebreyes, R. Ngetich, B. Blane, F. Coll, E. M. Harrison, S. Kariuki, S. J. Peacock, E. A. J. Cook</t>
  </si>
  <si>
    <t>W. Emam, M. N. Salem, M. Eltholth, D. C. Little</t>
  </si>
  <si>
    <t>E. Barlow, A. Morton, I. Megiddo, A. Colson</t>
  </si>
  <si>
    <t>M. D. M. Davis, D. Lohm, P. Flowers, A. Whittaker</t>
  </si>
  <si>
    <t>M. Tharmakulasingam, B. Gardner, R. La Ragione, A. Fernando</t>
  </si>
  <si>
    <t>H. Bishop, J. Evans, J. I. Eze, C. Webster, R. W. Humphry, R. Beattie, J. White, J. Couper, L. Allison, D. Brown</t>
  </si>
  <si>
    <t>S. Manoukian, S. Stewart, S. J. Dancer, H. Mason, N. Graves, C. Robertson, A. Leonard, S. Kennedy, K. Kavanagh, B. Parcell, J. Reilly</t>
  </si>
  <si>
    <t>M.J. Saadh</t>
  </si>
  <si>
    <t>C. J. Kaupitwa, S. Nowaseb, B. Godman, D. Kibuule</t>
  </si>
  <si>
    <t>J. C. McSorley, A. C. MacFadyen, L. Kerr, N. P. Tucker</t>
  </si>
  <si>
    <t>J. A. Chambers, M. Crumlish, D. A. Comerford, L.-H. Phuoc, V.-H. Phuong, R. E. O'Carroll</t>
  </si>
  <si>
    <t>K. MacKenzie, J. Marshall, F. Wright, G. Gunn, N. Holden</t>
  </si>
  <si>
    <t>John Connolly, Fiona Henriquez and Andrew Hursthouse</t>
  </si>
  <si>
    <t>J. T. O. Sievers, E. Moffat, K. Yusuf, N. Sarwar, A. Bowolaksono, L. Fyfe</t>
  </si>
  <si>
    <t>C. Lopez, M. R. Raykova, D. K. Corrigan, C. W. Knapp, A. C. Ward</t>
  </si>
  <si>
    <t>M. I. Hutchings, K. R. Duncan</t>
  </si>
  <si>
    <t>V. Ness, J. Sneddon, R. A. Seaton, W. Malcolm, K. Currie</t>
  </si>
  <si>
    <t>J. Larsen, C. L. Raisen, X. Ba, N. J. Sadgrove, G. F. Padilla-González, M. S. J. Simmonds, I. Loncaric, H. Kerschner, P. Apfalter, R. Hartl, A. Deplano, S. Vandendriessche, B. Černá Bolfíková, P. Hulva, M. C. Arendrup, R. K. Hare, C. Barnadas, M. Stegger, R. N. Sieber, R. L. Skov, A. Petersen, Ø. Angen, S. L. Rasmussen, C. Espinosa-Gongora, F. M. Aarestrup, L. J. Lindholm, S. M. Nykäsenoja, F. Laurent, K. Becker, B. Walther, C. Kehrenberg, C. Cuny, F. Layer, G. Werner, W. Witte, I. Stamm, P. Moroni, H. Jørgensen, H. de Lencastre, E. Cercenado, F. García-Garrote, S. Börjesson, S. Hæggman, V. Perreten, C. J. Teale, A. S. Waller, B. Pichon, M. D. Curran, M. J. Ellington, J. J. Welch, S. J. Peacock, D. J. Seilly, F. J. E. Morgan, J. Parkhill, N. F. Hadjirin, J. A. Lindsay, M. T. G. Holden, G. F. Edwards, G. Foster, G. K. Paterson, X. Didelot, M. A. Holmes, E. M. Harrison, A. R. Larsen</t>
  </si>
  <si>
    <t>M. Reyman, M. A. van Houten, R. L. Watson, M. L. J. N. Chu, K. Arp, W. J. de Waal, I. Schiering, F. B. Plötz, R. J. L. Willems, W. van Schaik, E. A. M. Sanders, D. Bogaert</t>
  </si>
  <si>
    <t>M. Haktaniyan, M. Bradley</t>
  </si>
  <si>
    <t>L. Yan, A. Gopal, S. Kashif, P. Hazelton, M. Lan, W. Zhang, X. Chen</t>
  </si>
  <si>
    <t>S. D. Harding, J. F. Armstrong, E. Faccenda, C. Southan, S. P. H. Alexander, A. P. Davenport, A. J. Pawson, M. Spedding, J. A. Davies</t>
  </si>
  <si>
    <t>C. Chang, X. Yu, W. Guo, C. Guo, X. Guo, Q. Li, Y. Zhu</t>
  </si>
  <si>
    <t>A. A. Rabaan, S. Alhumaid, A. Al Mutair, M. Garout, Y. Abulhamayel, M. A. Halwani, J. H. Alestad, A. Al Bshabshe, T. Sulaiman, M. K. AlFonaisan, T. Almusawi, H. Albayat, M. Alsaeed, M. Alfaresi, S. Alotaibi, Y. N. Alhashem, M.-H. Temsah, U. Ali, N. Ahmed</t>
  </si>
  <si>
    <t>H. A. Thorpe, R. Booton, T. Kallonen, M. J. Gibbon, N. Couto, V. Passet, S. López-Fernández, C. Rodrigues, L. Matthews, S. Mitchell, R. Reeve, S. David, C. Merla, M. Corbella, C. Ferrari, F. Comandatore, P. Marone, S. Brisse, D. Sassera, J. Corander, E. J. Feil</t>
  </si>
  <si>
    <t>X.-X. Zhang, J.-S. Liu, L.-F. Han, G. Simm, X.-K. Guo, X.-N. Zhou</t>
  </si>
  <si>
    <t>J. Wang, R. Pan, P. Dong, S. Liu, Q. Chen, A. Borthwick, L. Sun, N. Xu, J. Ni</t>
  </si>
  <si>
    <t>D. M. Muloi, B. A. Wee, D. M. H. McClean, M. J. Ward, L. Pankhurst, H. Phan, A. C. Ivens, V. Kivali, A. Kiyong'a, C. Ndinda, N. Gitahi, T. Ouko, J. M. Hassell, T. Imboma, J. Akoko, M. K. Murungi, S. M. Njoroge, P. Muinde, Y. Nakamura, L. Alumasa, E. Furmaga, T. Kaitho, E. M. Öhgren, F. Amanya, A. Ogendo, D. J. Wilson, J. M. Bettridge, J. Kiiru, C. Kyobutungi, C. Tacoli, E. K. Kang'ethe, J. D. Davila, S. Kariuki, T. P. Robinson, J. Rushton, M. E. J. Woolhouse, E. M. Fèvre</t>
  </si>
  <si>
    <t>A. Gopal, L. Yan, S. Kashif, T. Munshi, V. A. L. Roy, N. H. Voelcker, X. Chen</t>
  </si>
  <si>
    <t>J. A. Benavides, S. Godreuil, A. Opazo-Capurro, O. O. Mahamat, N. Falcon, K. Oravcova, D. G. Streicker, C. Shiva</t>
  </si>
  <si>
    <t>L. B. Oyama, H. Olleik, A. C. N. Teixeira, M. M. Guidini, J. A. Pickup, B. Y. P. Hui, N. Vidal, A. R. Cookson, H. Vallin, T. Wilkinson, D. M. S. Bazzolli, J. Richards, M. Wootton, R. Mikut, K. Hilpert, M. Maresca, J. Perrier, M. Hess, H. C. Mantovani, N. Fernandez-Fuentes, C. J. Creevey, S. A. Huws</t>
  </si>
  <si>
    <t>L. Miao, H. Li, W. Ding, S. Lu, S. Pan, X. Guo, X. Zhou, D. Wang</t>
  </si>
  <si>
    <t>J. Myers, E. J. McIntosh, S. J. J. McKinley, C. J. Lees, F. K. Mboera, M. S. H. Mshinda, D. G. Gwakisa, S. Kapur, R. S. Singh, J. Rushton</t>
  </si>
  <si>
    <t>E. A. Alpizar-Sosa, N. R. B. Ithnin, W. Wei, A. W. Pountain, S. K. Weidt, A. M. Donachie, R. Ritchie, E. A. Dickie, R. J. S. Burchmore, P. W. Denny, M. P. Barrett</t>
  </si>
  <si>
    <t>A. Davis, T. Lembo, E. Laurie, E. Mutua, K. Loosli, M. Nthambi, A. Nimegeer, K. Mnzava, E. F. Msoka, F. Nasuwa, M. Melubo, G. Shirima, L. Matthews, S. Hilton, S. E. Mshana, B. T. Mmbaga</t>
  </si>
  <si>
    <t>A. Haseeb, H. S. Faidah, M. Algethamy, S. Alghamdi, G. A. Alhazmi, A. O. Alshomrani, B. R. Alqethami, H. S. Alotibi, M. Z. Almutiri, K. S. Almuqati, A. A. Albishi, M. E. Elrggal, A. J. Mahrous, A. A. Khogeer, Z. Saleem, M. S. Iqbal, A. Sheikh</t>
  </si>
  <si>
    <t>M. E. van Gent, T. J. K. van der Reijden, P. R. Lennard, A. W. de Visser, B. Schonkeren-Ravensbergen, N. Dolezal, R. A. Cordfunke, J. W. Drijfhout, P. H. Nibbering</t>
  </si>
  <si>
    <t>S. Leptihn, B. Loh</t>
  </si>
  <si>
    <t>L. Pang, K. Xu, L. Qi, E. Chatzisymeon, P. Yang</t>
  </si>
  <si>
    <t>J. Patel, D. Sridhar</t>
  </si>
  <si>
    <t>H. C. Lepper, M. E. J. Woolhouse, B. A. D. van Bunnik</t>
  </si>
  <si>
    <t>L. Kalmar, S. Gupta, I. R. L. Kean, X. Ba, N. Hadjirin, E. M. Lay, H. Bartlet, J. Hernandez-Garcia, S. P. W. de Vries, M. Bateman, M. P. Stevens, A. J. Grant, M. A. Holmes</t>
  </si>
  <si>
    <t>A. M. Tanmoy, Y. Hooda, M. S. I. Sajib, K. E. da Silva, J. Iqbal, F. N. Qamar, S. P. Luby, G. Dougan, Z. A. Dyson, S. Baker, D. O. Garrett, J. R. Andrews, S. K. Saha, S. Saha</t>
  </si>
  <si>
    <t>D. Collalto, G. Giallonardi, A. Fortuna, C. Meneghini, E. Fiscarelli, P. Visca, F. Imperi, G. Rampioni, L. Leoni</t>
  </si>
  <si>
    <t>D. M. Muloi, J. M. Hassell, B. A. Wee, M. J. Ward, J. M. Bettridge, V. Kivali, A. Kiyong'a, C. Ndinda, N. Gitahi, T. Ouko, T. Imboma, J. Akoko, M. K. Murungi, S. M. Njoroge, P. Muinde, L. Alumasa, T. Kaitho, F. Amanya, A. Ogendo, B. A. D. van Bunnik, J. Kiiru, T. P. Robinson, E. K. Kang'ethe, S. Kariuki, A. B. Pedersen, E. M. Fèvre, M. E. J. Woolhouse</t>
  </si>
  <si>
    <t>S. N. Arumugam, P. Manohar, S. Sukumaran, S. Sadagopan, B. Loh, S. Leptihn, R. Nachimuthu</t>
  </si>
  <si>
    <t>M. Eltholth, G. Govindaraj, B. Das, S. M. B, S. H. M, A. Thomas, J. Cole, B. R. Shome, M. A. Holmes, D. Moran</t>
  </si>
  <si>
    <t>J. S. Muhammad, N. A. Khan, S. K. Maciver, A. M. Alharbi, H. Alfahemi, R. Siddiqui</t>
  </si>
  <si>
    <t>V. S. C. Ralte, A. Loganathan, P. Manohar, C. V. Sailo, Z. Sanga, L. Ralte, J. Zothanzama, S. Leptihn, R. Nachimuthu, N. S. Kumar</t>
  </si>
  <si>
    <t>J. Val-Calvo, J. A. Vasquez-Boland</t>
  </si>
  <si>
    <t>S. Nayiga, L. Denyer Willis, S. G. Staedke, C. I. R. Chandler</t>
  </si>
  <si>
    <t>D. Crocombe, N. Ahmed, J. F. Dillon, E. H. Forrest, et al.</t>
  </si>
  <si>
    <t>D. T. Elsby, R. N. Zadoks, K. Boyd, N. Silva, M. Chase-Topping, M. C. Mitchel, C. Currie, M. A. Taggart</t>
  </si>
  <si>
    <t>P. R. Ferguson, J. D. Jones, A. McMahon</t>
  </si>
  <si>
    <t>D. Pagnossin, A. Smith, K. Oravcova, W. Weir</t>
  </si>
  <si>
    <t>K. M. Styles, R. K. Locke, L. A. Cowley, A. T. Brown, A. P. Sagona</t>
  </si>
  <si>
    <t>M. Bruce, A. W. Munthali, E. J. McKemmish, M. J. McLeod, J. M. Kaler, M. J. Wood</t>
  </si>
  <si>
    <t>J. Palkovicova, I. Sukkar, J. Delafuente, A. Valcek, M. Medvecky, I. Jamborova, I. Bitar, M.-D. Phan, A. San Millan, M. Dolejska</t>
  </si>
  <si>
    <t>F. T. Takawira, J. D. D. Pitout, G. Thilliez, T. Mashe, A. V. Gutierrez, R. A. Kingsley, G. Peirano, J. Matheu, S. M. Midzi, L. W. Mwamakamba, D. L. Gally, A. Tarupiwa, L. Mukavhi, M. M. Ehlers, S. Mtapuri-Zinyowera, M. M. Kock</t>
  </si>
  <si>
    <t>D. R. Greig, M. T. Bird, M. A. Chattaway, G. C. Langridge, E. V. Waters, P. Ribeca, C. Jenkins, S. Nair</t>
  </si>
  <si>
    <t>M. T. Bird, D. R. Greig, S. Nair, C. Jenkins, G. Godbole, S. E. Gharbia</t>
  </si>
  <si>
    <t>M. Cai, B. Pu, Y. Wang, L. Lv, C. Jiang, X. Fu, Y. Zhang, W. Zhao, K. Dong, Y. Yang, Y. Liu, Y. Wei, Z. Zhang, J. Li, X. Guo, C. Liu, J. Qin</t>
  </si>
  <si>
    <t>J.D. Jones, D. Varghese, R. Pabary, R.J. Langley</t>
  </si>
  <si>
    <t>N. Zhou, Z. Cheng, X. Zhang, C. Lv, C. Guo, H. Liu, K. Dong, Y. Zhang, C. Liu, Y.-F. Chang, S. Chen, X. Guo, X.-N. Zhou, M. Li, Y. Zhu</t>
  </si>
  <si>
    <t>R. R. Roopnarine, E. Boeren</t>
  </si>
  <si>
    <t>L. Neffe, T. L. Forde, K. Oravcova, U. Köhler, W. Bautsch, J. Tomasch, S. Häussler</t>
  </si>
  <si>
    <t>G. Birgand, E. Charani, R. Ahmad, C. Bonaconsa, O. Mbamalu, V. Nampoothiri, S. Surendran, T. G. Weiser, A. Holmes, M. Mendelson, S. Singh</t>
  </si>
  <si>
    <t>X. Feng, S. Wang, G. Cheng, X. Guo, X. Zhou</t>
  </si>
  <si>
    <t>Z. Cheng, N. Zhou, X. Zhang, C. Lv, X. Guo, Y. Zhu, M. Li</t>
  </si>
  <si>
    <t>F. Miller, A. Zylbersztejn, G. Favarato, I. Adamestam, L. Pembrey, L. Shallcross, D. Mason, J. Wright, P. Hardelid</t>
  </si>
  <si>
    <t>E. Young, R. J. Allen</t>
  </si>
  <si>
    <t>R. Zambelloni, K. S. H. Beckham, H.-J. Wu, M. Elofsson, R. Marquez, M. Gabrielsen, A. J. Roe</t>
  </si>
  <si>
    <t>R. Maganga, E. Sindiyo, V. M. Musyoki, G. Shirima, B. Maina, B. T. Mmbaga</t>
  </si>
  <si>
    <t>C. D’Aout, S. Taylor, S. Gelendi, C. Atkinson, P. Defauw</t>
  </si>
  <si>
    <t>F. Allerton, M. Work, A. Boag, E. Davies, D. Howard, C. Jamieson, M. Morley, S. Paterson, I. Ramsey, A. Speakman, L. Stapleton, E. West</t>
  </si>
  <si>
    <t>S. M. Njoroge, L. F. Madé, A. von Mentzer, B. W. Kulohoma, T. K. Kamanu, T. T. Ouko, J. Kiiru, M. J. Ward, N. R. Thomson, E. M. Fèvre, M. Woolhouse, S. Kariuki</t>
  </si>
  <si>
    <t>L. Kawar, A. Deshpande, H. Kubba</t>
  </si>
  <si>
    <t>P. Malfertheiner, F. Megraud, T. Rokkas, J. P. Gisbert, J. M. Liou, C. Schulz, A. Gasbarrini, R. H. Hunt, M. Leja, C. O'Morain, M. Rugge, S. Suerbaum, H. Tilg, K. Sugano, E. M. El-Omar, et al.</t>
  </si>
  <si>
    <t>B. S. Lopes, A. Hanafiah, R. Nachimuthu, S. Muthupandian, Z. N. Md Nesran, S. Patil</t>
  </si>
  <si>
    <t>R. Aminov</t>
  </si>
  <si>
    <t>R. V. Sydenham, D. E. Jarbøl, M. P. Hansen, U. S. Justesen, V. Watson, L. B. Pedersen</t>
  </si>
  <si>
    <t>B. J. Audu, N. Strachan, B. Lopes, M. Ramjee, M. Macrae, K. J. Forbes</t>
  </si>
  <si>
    <t>M. P. McHugh, B. J. Parcell, K. A. Pettigrew, K. J. Forbes, R. J. Wigmore, A. G. McIntosh, D. J. Edwards, A. S. Blane, S. D. Mitchell</t>
  </si>
  <si>
    <t>S. Spencer, T. Donovan, J. D. Chalmers, A. G. Mathioudakis, M. J. McDonnell, A. Tsang, P. Leadbetter</t>
  </si>
  <si>
    <t>R. J. H. Hammond, K. Falconer, T. Powell, R. Bowness, S. H. Gillespie</t>
  </si>
  <si>
    <t>K. M. de Santiago-Silva, B. T. da Silva Bortoleti, L. do N. Oliveira, F. L. de A. Maia, J. C. Castro, I. C. Costa, D. B. Lazarin, J. L. Wardell, S. M. S. V. Wardell, M. G. Albuquerque, C. H. da S. Lima, W. R. Pavanelli, M. de L. F. Bispo, R. S. B. Gonçalves</t>
  </si>
  <si>
    <t>R. J. Hammond, E. M. L. Janssen, A. S. Poyntz, F. Kloprogge, S. H. Gillespie</t>
  </si>
  <si>
    <t>M. L. Lagrada, S. Argimón, J. B. Borlasa, J. P. Abad, J. M. Gayeta, M. A. L. Masim, A. M. Olorosa, V. Cohen, B. Jeffrey, K. AbuDahab, S. B. Sia, C. M. Hufano, J. Stelling, M. T. G. Holden, D. M. Aanensen, C. Carlos</t>
  </si>
  <si>
    <t>B. Mackay, B. J. Parcell, S. L. Shirran, P. J. Coote</t>
  </si>
  <si>
    <t>S. H. Gillespie</t>
  </si>
  <si>
    <t>D. Nathwani</t>
  </si>
  <si>
    <t>J. Charlier, H. W. Barkema, P. Becher, P. De Benedictis, I. Hansson, I. Hennig-Pauka, R. La Ragione, L. E. Larsen, E. Madoroba, D. Maes, C. M. Marín, F. Mutinelli, A. J. Nisbet, K. Podgórska, J. Vercruysse, F. Vitale, D. J. L. Williams, R. N. Zadoks</t>
  </si>
  <si>
    <t>W. Hassanain, C. L. Johnson, K. Faulds, D. Graham, J. Keegan</t>
  </si>
  <si>
    <t>J. Mattock, A. M. Smith, K. H. Keddy, E. J. Manners, S. T. Duze, S. Smouse, N. Tau, D. Baker, M. A. Chattaway, A. E. Mather, J. Wain, G. C. Langridge</t>
  </si>
  <si>
    <t>K. Barron</t>
  </si>
  <si>
    <t>C. J. Suckling, I. S. Hunter, F. J. Scott</t>
  </si>
  <si>
    <t>A. Fillol-Salom, J. T. Rostøl, A. D. Ojiogu, J. Chen, G. Douce, S. Humphrey, J. R. Penadés</t>
  </si>
  <si>
    <t>H. J. Stacey, S. De Soir, J. D. Jones</t>
  </si>
  <si>
    <t>J. S. Athukoralage, M. F. White</t>
  </si>
  <si>
    <t>V. Moresco, A. Charatzidou, D. M. Oliver, M. Quilliam, R. S. Quilliam</t>
  </si>
  <si>
    <t>N. Ramesh, P. Manohar, K. Eniyan, L. Archana, S. Athira, B. Loh, L. Ma, S. Leptihn</t>
  </si>
  <si>
    <t>P. Manohar, B. Loh, N. Elangovan, A. Loganathan, R. Nachimuthu, S. Leptihn</t>
  </si>
  <si>
    <t>J. Y. Nale, A. M. Thanki, S. J. Rashid, J. Shan, G. K. Vinner, A. S. A. Dowah, J. K. J. Cheng, T. Sicheritz-Pontén, M. R. J. Clokie</t>
  </si>
  <si>
    <t>S. Palliyil, M. Mawer, S. Alwafi, L. Fogg, G. B. de Cesare, T. H. Tan, L. A. Walker, D. M. MacCallum, A. J. Porter, C. A. Munro</t>
  </si>
  <si>
    <t>C. Sukjoi, S. Buddhasiri, A. Tantibhadrasapa, T. Kaewsakhorn, P. Phothaworn, J. Y. Nale, A. V. Lopez-Garcia, M. AbuOun, M. F. Anjum, D. J. Malik, E. E. Galyov, M. R. J. Clokie, S. Korbsrisate, P. Thiennimitr</t>
  </si>
  <si>
    <t>A. Sedrakyan, Z. Ktsoyan, K. Arakelova, Z. Gevorgyan, M. Zakharyan, S. Hakobyan, A. Hovhannisyan, A. Arakelyan, R. Aminov</t>
  </si>
  <si>
    <t>L. Zhang, X. Wang, X. Hua, Y. Yu, S. Leptihn, B. Loh</t>
  </si>
  <si>
    <t>M. D. Weinroth, M. L. Clawson, T. M. Arthur, J. E. Wells, D. M. Brichta-Harhay, N. Strachan, J. L. Bono</t>
  </si>
  <si>
    <t>P. Manohar, A. Loganathan, R. Nachimuthu, B. Loh, L. Ma, D. Turner, S. Leptihn</t>
  </si>
  <si>
    <t>C. Crestani, D. Seligsohn, T. L. Forde, R. N. Zadoks</t>
  </si>
  <si>
    <t xml:space="preserve">Goswami C, Fox S, Holden M, Leanord A, Evans TJ. </t>
  </si>
  <si>
    <t>Decano AG, Pettigrew K, Sabiiti W, Sloan DJ, Neema S, Bazira J, Kiiru J, Onyango H, Asiimwe B, Holden MTG.</t>
  </si>
  <si>
    <t>Duncan EM, Goulao B, Clarkson J, Young L, Ramsay CR.</t>
  </si>
  <si>
    <t>Libardo MDJ, Duncombe CJ, Green SR, Wyatt PG, Thompson S, Ray PC, Ioerger TR, Oh S, Goodwin MB, Boshoff HIM, Barry CE</t>
  </si>
  <si>
    <t xml:space="preserve">Dickinson S, Yi Chong H, Leslie T, Rowland M, Schultz Hansen K, Boyers D. </t>
  </si>
  <si>
    <t>Szemiel AM, Merits A, Orton RJ, MacLean OA, Pinto RM, Wickenhagen A, Lieber G, Turnbull ML, Wang S, Furnon W, Suarez NM, Mair D, da Silva Filipe A, Willett BJ, Wilson SJ, Patel AH, Thomson EC, Palmarini M, Kohl A, Stewart ME.</t>
  </si>
  <si>
    <t>Sivaraman GK, Rajan V, Vijayan A, Elangovan R, Prendiville A, Bachmann TT</t>
  </si>
  <si>
    <t>W.W.Y. Lee</t>
  </si>
  <si>
    <t>R. Nachimuthu</t>
  </si>
  <si>
    <t>E.L. Attrill</t>
  </si>
  <si>
    <t>K.M. Styles</t>
  </si>
  <si>
    <t>R.K. Locke</t>
  </si>
  <si>
    <t>Kirkwood M, Vohra P, Bawn M, Thilliez G, Pye H, Tanner J, Chintoan-Uta C, Branchu P, Petrovska L, Dallman T, Hall N, Stevens MP, Kingsley RA</t>
  </si>
  <si>
    <t>I. Mugerwa</t>
  </si>
  <si>
    <t>Fraser-Pitt DJ, Dolan SK, Toledo-Aparicio D, Hunt JG, Smith DW, Lacy-Roberts N, Nupe Hewage PS, Stoyanova TN, Manson E, McClean K, Inglis NF, Mercer DK, O'Neil DA.</t>
  </si>
  <si>
    <t>J. Cornick</t>
  </si>
  <si>
    <t xml:space="preserve">Carpena N, Richards K, Bello Gonzalez TDJ, Bravo-Blas A, Housden NG, Gerasimidis K, Milling SWF, Douce G, Malik DJ, Walker D. </t>
  </si>
  <si>
    <t>D. Paul</t>
  </si>
  <si>
    <t>G.K. Paterson</t>
  </si>
  <si>
    <t xml:space="preserve">Chai, R., Rooney, W. M., Milner, J. J., &amp; Walker, D. </t>
  </si>
  <si>
    <t>Fernández Rivas C, Porphyre T, Chase-Topping ME, Knapp CW, Williamson H, Barraud O, Tongue SC, Silva N, Currie C, Elsby DT, Hoyle DV</t>
  </si>
  <si>
    <t>Stewart S, Robertson C, Pan J, Kennedy S, Dancer S, Haahr L, Manoukian S, Mason H, Kavanagh K, Cook B, Reilly J.</t>
  </si>
  <si>
    <t>Payne CJ, Turnbull JF, MacKenzie S, Crumlish M.</t>
  </si>
  <si>
    <t>D. Musoke</t>
  </si>
  <si>
    <t>Colson AR, Morton A, Årdal C, Chalkidou K, Davies SC, Garrison LP, Jit M, Laxminarayan R, Megiddo I, Morel C, Nonvignon J, Outterson K, Rex JH, Sarker AR, Sculpher M, Woods B, Xiao Y</t>
  </si>
  <si>
    <t>Darkwah TO, Afriyie DK, Sneddon J, Cockburn A, Opare-Addo MNA, Tagoe B, Amponsah SK</t>
  </si>
  <si>
    <t>Bekaert M, Goffin N, McMillan S, Desbois AP</t>
  </si>
  <si>
    <t xml:space="preserve">Pollock J, Salter SJ, Nixon R, Hutchings MR. </t>
  </si>
  <si>
    <t>McLoone P, Zhumbayeva A, Yunussova S, Kaliyev Y, Yevstafeva L, Verrall S, Sungurtas J, Austin C, Allwood JW, McDougall GJ.</t>
  </si>
  <si>
    <t>Werner, C., Colson, A., Morton, A., &amp; Bedford, T.</t>
  </si>
  <si>
    <t>C. J. Cunningham, T. A. Peshkur, M. S. Kuyukina &amp; I. B. Ivshina</t>
  </si>
  <si>
    <t>M. Haque</t>
  </si>
  <si>
    <t>C. Eibl</t>
  </si>
  <si>
    <t>B. Loh</t>
  </si>
  <si>
    <t>Harry A. Thorpe; Ross D. Booton; Teemu Kallonen; Marjorie J. Gibbon; Natacha Couto; Virginie Passet; Juan Sebastian Lopez Fernandez; Carla Rodrigues; Louise Matthews; Sonia Mitchell; Richard Reeve; Sophia David; Cristina Merla; Marta Corbella; Carolina Ferrari; Francesco Comandatore; Piero Marone; Sylvain Brisse; Davide Sassera; Jukka Corander; Edward J. Feil</t>
  </si>
  <si>
    <t>Ashna Gopal; Li Yan; Saima Kashif; Tasnim Munshi; Roy A.L. Vellaisamy; Nicolas H. Voelcker; Xianfeng Chen</t>
  </si>
  <si>
    <t>Gordan McCreath; Phillip D. Whitfield; Andrew J Roe; Malcolm John Watson; Malcolm Sim</t>
  </si>
  <si>
    <t>Santhasiri Orrapin; Sittiruk Roytrakul; Narumon Phaonakrop; Siriwan Thaisakun; Khajornsak Tragoolpua; Amornrat Intorasoot; Suzanne McGill; Richard Burchmore; Sorasak Intorasoot</t>
  </si>
  <si>
    <t>Edubiel A. Alpizar-Sosa; Nur Raihana Binti Ithnin; Wenbin Wei; Andrew W. Pountain; Stefan K. Weidt; Anne M. Donachie; Ryan Ritchie; Emily A. Dickie; Richard J. S. Burchmore; Paul W. Denny; Michael P. Barrett</t>
  </si>
  <si>
    <t>Phanice Ajore Otieno; Sue Campbell; Sonny Maley; Tom Obinju Arunga; Mitchel Otieno Okumu</t>
  </si>
  <si>
    <t>Lesley Cooper; Jacqueline Sneddon; Wendy Thompson; Tracey Guise; Douglas Robertson; Andrew Smith</t>
  </si>
  <si>
    <t>Jimmy Bilan; Ken Aggrey; Terence J Quinn; Jane Lumsden; Kirsty Colquhoun</t>
  </si>
  <si>
    <t>Kordo Saeed; Nusreen Ahmad-Saeed; Rachel Annett; Gavin Barlow; Lucinda Barrett; Sara E Boyd; Nicola Boran; Peter Davies; Harriet Hughes; Gwennan Jones; Laura Leach; Maureen Lynch; Deepa Nayar; Robert J Maloney; Martin Marsh; Olivia Milburn; Shanine Mitchell; Lynn Moffat; Luke S P Moore; Michael E Murphy; Shaan Ashk O'Shea; Fionnuala O'Sullivan; Teresa Peach; Christina Petridou; Niamh Reidy; Mathyruban Selvaratnam; Ben Talbot; Vanessa Taylor; Deborah Wearmouth; Catherine Aldridge</t>
  </si>
  <si>
    <t>Arif M Tanmoy; Yogesh Hooda; Mohammad S I Sajib; Kesia E da Silva; Junaid Iqbal; Farah N Qamar; Stephen P Luby; Gordon Dougan; Zoe A Dyson; Stephen Baker; Denise O Garrett; Jason R Andrews; Samir K Saha; Senjuti Saha</t>
  </si>
  <si>
    <t>Paola Lanzoni-Mangutchi; Oishik Banerji; Jason Wilson; Anna Barwinska-Sendra; Joseph A Kirk; Filipa Vaz; Shauna O'Beirne; Arnaud Baslé; Kamel El Omari; Armin Wagner; Neil F Fairweather; Gillian R Douce; Per A Bullough; Robert P Fagan; Paula S Salgado</t>
  </si>
  <si>
    <t>Lesley Cooper; Nikolai Stankiewicz; Jacqueline Sneddon; R Andrew Seaton; Andrew Smith</t>
  </si>
  <si>
    <t>Dory Kovacs; Vitus Silago; Delfina R Msanga; Stephen E Mshana; Jeremiah Seni; Katarina Oravcova; Louise Matthews</t>
  </si>
  <si>
    <t>Shah Zeb; Mariam Mushtaq; Muneeb Ahmad; Waqas Saleem; Ali A Rabaan; Bibi Salma Zahid Naqvi; Mohammed Garout; Mohammed Aljeldah; Basim R Al Shammari; Nehad J Al Faraj; Nisreen A Al-Zaki; Mona J Al Marshood; Thuria Y Al Saffar; Khadija A Alsultan; Shamsah H Al-Ahmed; Jeehan H Alestad; Muhammad Naveed; Naveed Ahmed</t>
  </si>
  <si>
    <t>Shuhua Deng; Anfu Chen; Weijia Chen; Jindi Lai; Yameng Pei; Jiahua Wen; Can Yang; Jiajun Luo; Jingjing Zhang; Caihong Lei; Swastina Nath Varma; Chaozong Liu</t>
  </si>
  <si>
    <t>Alison MacFadyen; Jeremiah Seni; Nyambura Moremi; Vitus Silago; Stephen E. Mshana; Katarina Oravcová</t>
  </si>
  <si>
    <t>Jiraphan Premsuriya; Khedidja Mosbahi; Iva Atanaskovic; Colin Kleanthous; Daniel Walker</t>
  </si>
  <si>
    <t>Martin P McHugh; Kerry A Pettigrew; Surabhi Taori; Thomas J Evans; Alistair Leanord; Stephen H Gillespie; Kate E Templeton; Matthew TG Holden</t>
  </si>
  <si>
    <t>Katrin Voos; Samir Yahiaoui; Jelena Konstantinović; Esther Schönauer; Alaa Alhayek; Asfandyar Sikandar; Khadidja Si Chaib; Tizian Ramspoth; Katharina Rox; Jörg Haupenthal; Jesko Köhnke; Hans Brandstetter; Christian Ducho; Anna Hirsch</t>
  </si>
  <si>
    <t>Ghaith Fallata; Donal Wall</t>
  </si>
  <si>
    <t>Mohammed A. Thabet; José R. Penadés; Andreas F. Haag</t>
  </si>
  <si>
    <t>Lesley Cooper; Nikolai Stankiewicz; Jacqueline Sneddon; Andrew Smith; R Andrew Seaton</t>
  </si>
  <si>
    <t>Maria Batool; Ciara Keating; Sundus Javed; Arshan Nasir; Muhammad Muddassar; Umer Zeeshan Ijaz</t>
  </si>
  <si>
    <t>Colin McCowan; Andisheh Bakhshi; Alex McConnachie; William Malcolm; Sarah Je Barry; Virginia Hernandez Santiago; Alistair Leanord</t>
  </si>
  <si>
    <t>Jiabao Xu; Li Cui; Yizhi Song</t>
  </si>
  <si>
    <t>Francis Sena Nuvey; Daniel T Haydon; Jan Hattendorf; Kennedy Kwasi Addo; Gloria Ivy Mensah; Günther Fink; Jakob Zinsstag; Bassirou Bonfoh</t>
  </si>
  <si>
    <t>Elena Borelli; Kathryn Ellis; Martin Tomlinson; Emily Hotchkiss</t>
  </si>
  <si>
    <t>Davide Pagnossin; William Weir; Andrew Smith; Manuel Fuentes; Juliana Coelho; Katarina Oravcova</t>
  </si>
  <si>
    <t>Jennifer Kirsty Burton; Maria Drummond; Katie I Gallacher; Terence J Quinn</t>
  </si>
  <si>
    <t>Dishon M Muloi; Elita Jauneikaite; Muna F Anjum; Sabiha Y Essack; David A Singleton; Mitchelle R Kasudi; Matthew J Wade; Beverly Egyir; Jamie G Nunn; Janet T Midega; Sharon J Peacock; Nicholas A Feasey; Kate S Baker; Ruth N Zadoks; null null</t>
  </si>
  <si>
    <t>Bryn Short; Ahmed Bakri; Abdullah Baz; Craig Williams; Jason Brown; Gordon Ramage</t>
  </si>
  <si>
    <t>Eric Kofi Ngyedu; Joseph Acolatse; George Akafity; Robert Incoom; Audu Rauf; R Andrew Seaton; Jacqueline Sneddon; Elaine Cameron; Margaret Watson; Marta Wanat; Brian Godman; Amanj Kurdi</t>
  </si>
  <si>
    <t>Raymond Kiu; Alexander G Shaw; Kathleen Sim; Antia Acuna-Gonzalez; Christopher A Price; Harley Bedwell; Sally A Dreger; Wesley J Fowler; Emma Cornwell; Derek Pickard; Gusztav Belteki; Jennifer Malsom; Sarah Phillips; Gregory R Young; Zoe Schofield; Cristina Alcon-Giner; Janet E Berrington; Christopher J Stewart; Gordon Dougan; Paul Clarke; Gillian Douce; Stephen D Robinson; J Simon Kroll; Lindsay J Hall</t>
  </si>
  <si>
    <t>Jennika Virhia; Molly Gilmour; Cairistiona Russell; Edna Mutua; Fortunata Nasuwa; Blandina T Mmbaga; Stephen E Mshana; Torre Dunlea; Gabriel Shirima; Jeremiah Seni; Tiziana Lembo; Alicia Davis</t>
  </si>
  <si>
    <t>Emily A Simpson; Helen J Stacey; Ross J Langley; Joshua D Jones</t>
  </si>
  <si>
    <t>Hua Wang; Luiz Pedro S de Carvalho</t>
  </si>
  <si>
    <t>Valentine Okonkwo; Fabien Cholet; Umer Z. Ijaz; Thammarat Koottatep; Tatchai Pussayanavin; Chongrak Polpraset; William T. Sloan; Stephanie Connelly; Cindy J. Smith</t>
  </si>
  <si>
    <t>Eleanor E MacPherson; John Mankhomwa; Justin Dixon; Raymond Pongolani; Mackwellings Phiri; Nicholas Feasey; Thomasena O'Byrne; Rachel Tolhurst; Peter MacPherson</t>
  </si>
  <si>
    <t>Janaka N. Edirisinghe; Samaksh Goyal; Alexander Brace; Ricardo Colasanti; Tianhao Gu; Boris Sadhkin; Qizhi Zhang; Roy Kamimura; Christopher S. Henry</t>
  </si>
  <si>
    <t>Aqsa Ameer; Youqi Cheng; Farrukh Saleem; null Uzma; Aaron McKenna; Anne Richmond; Ozan Gundogdu; William T Sloan; Sundus Javed; Umer Zeeshan Ijaz</t>
  </si>
  <si>
    <t>Zulma Esperanza Rojas-Sereno; Daniel G Streicker; Tania Suarez-Yana; Michelle Lineros; Verónica Yung; Sylvain Godreuil; Julio A Benavides</t>
  </si>
  <si>
    <t>Valentine Okonkwo; Fabien Cholet; Umer Z Ijaz; Thammarat Koottatep; Tatchai Pussayanavin; Chongrak Polpraset; William T Sloan; Stephanie Connelly; Cindy J Smith</t>
  </si>
  <si>
    <t>Philip M. Ashton; Angeziwa Chunga Chirambo; James E. Meiring; Priyanka D. Patel; Maurice Mbewe; Niza Silungwe; Kenneth Chizani; Happy Banda; Robert S. Heyderman; Zoe A. Dyson; Peter MacPherson; Marc Y.R. Henrion; Kathryn E. Holt; Melita A. Gordon</t>
  </si>
  <si>
    <t>Tegan Hibbert; Zeljka Krpetic; Joe Latimer; Hollie Leighton; Rebecca McHugh; Sian Pottenger; Charlotte Wragg; Chloë E James</t>
  </si>
  <si>
    <t>Amanj Kurdi; Najla Al Mutairi; Kirmanj Baker; Karwan M-Amen; Omeed Darweesh; Hardee Karwi; Andrew Seaton; Jacqueline Sneddon; Brian Godman</t>
  </si>
  <si>
    <t>Oliver Denton; Yifei Wan; Laura Beattie; Téa Jack; Preston McGoldrick; Holly McAllister; Cara Mullan; Catriona M Douglas; Wenmiao Shu</t>
  </si>
  <si>
    <t>Hayam Al Balushi; Amanj Kurdi; Najla Almutairi; Kirmanj Ismail Baker; Karwan M Amen; Hardee Karwi; Andrew Seaton; Brian Godman</t>
  </si>
  <si>
    <t>Mohammad Saiful Islam Sajib; Katarina Oravcova; Kirstyn Brunker; Paul Everest; Manuel Fuentes; Catherine Wilson; Michael E. Murphy; Taya Forde</t>
  </si>
  <si>
    <t>Alison Farrar; Piers Turner; Hafez El Sayyed; Conor Feehily; Stelios Chatzimichail; Derrick Crook; Monique Andersson; Sarah Oakley; Lucinda Barrett; Christoffer Nellåker; Nicole Stoesser; Achillefs Kapanidis</t>
  </si>
  <si>
    <t>Emily A Lees; Thomas C Williams; Robin Marlow; Felicity Fitzgerald; Christine Jones; Hermione Lyall; Alasdair Bamford; Louisa Pollock; Andrew Smith; Theresa Lamagni; Alison Kent; Elizabeth Whittaker; null null</t>
  </si>
  <si>
    <t>Alexandru Stefan Barcan; Rares Andrei Barcan; Emanuel Vamanu</t>
  </si>
  <si>
    <t>Mohammad Saiful Islam Sajib; Katarina Oravcova; Kirstyn Brunker; Paul Everest; Ma Jowina H. Galarion; Manuel Fuentes; Catherine Wilson; Michael E. Murphy; Taya Forde</t>
  </si>
  <si>
    <t>Francesca Riva; David H McGuinness; Dorothy E F McKeegan; Jorge Peinado-Izaguerri; Geert Bruggeman; David Hermans; Peter D Eckersall; Mark McLaughlin; Maureen Bain</t>
  </si>
  <si>
    <t>Jennika Virhia; Emma Laurie; Tiziana Lembo; Jeremiah Seni; Roxana Pollack; Alicia Davis; Siana Mapunjo; Stephen E Mshana; Blandina T Mmbaga; Shona Hilton</t>
  </si>
  <si>
    <t>Skye B Brettell; Omar Janha; Abbey Begen; Gillian Cann; Saumya Sharma; Niniola Olaniyan; Tamas Yelland; Alison J Hole; Benazir Alam; Emily Mayville; Ross Gillespie; Michael Capper; David A Fidock; Graeme Milligan; David J Clarke; Andrew B Tobin; Andrew G Jamieson</t>
  </si>
  <si>
    <t>Mona L Taouk; George Taiaroa; Sebastian Duchene; Soo Jen Low; Charlie K Higgs; Darren Y J Lee; Shivani Pasricha; Nasra Higgins; Danielle J Ingle; Benjamin P Howden; Marcus Y Chen; Christopher K Fairley; Eric P F Chow; Deborah A Williamson</t>
  </si>
  <si>
    <t>Darren Langdridge; Jennika Virhia; Rachel McMullan; Duncan Banks; Olivier Biard; Koula Charitonos; Jimmy Patrick Alunyo; Enid Kawala Kagoya; Peter Olupot-Olupot</t>
  </si>
  <si>
    <t>Johanna L Baily; Gavin K Paterson; Geoffrey Foster; Nicholas J Davison; Lineke Begeman; Ailsa J Hall; Mark P Dagleish</t>
  </si>
  <si>
    <t>Onyinye Victoria Ifedinezi; Nnabueze Darlington Nnaji; Christian Kosisochukwu Anumudu; Chiemerie Theresa Ekwueme; Chijioke Christopher Uhegwu; Francis Chukwuebuka Ihenetu; Promiselynda Obioha; Blessing Oteta Simon; Precious Somtochukwu Ezechukwu; Helen Onyeaka</t>
  </si>
  <si>
    <t>Martin P McHugh; Kerry A Pettigrew; Surabhi Taori; Thomas J Evans; Alistair Leanord; Stephen H Gillespie; Kate E Templeton; Matthew T G Holden</t>
  </si>
  <si>
    <t>Vitus Silago; Katarina Oravcova; Louise Matthews; Stephen E Mshana; Heike Claus; Jeremiah Seni</t>
  </si>
  <si>
    <t>Kathrin Loosli; Fortunata Nasuwa; Matayo Melubo; Kunda Mnzava; Louise Matthews; Stephen E Mshana; Blandina T Mmbaga; Adrian Muwonge; Alicia Davis; Tiziana Lembo</t>
  </si>
  <si>
    <t>Susan Nayiga; Eleanor E MacPherson; John Mankhomwa; Fortunata Nasuwa; Raymond Pongolani; Rita Kabuleta; Mike Kesby; Russell Dacombe; Shona Hilton; Delia Grace; Nicholas Feasey; Clare I R Chandler</t>
  </si>
  <si>
    <t>Gail McConnell; Liam M. Rooney; Mairi E. Sandison; Paul A. Hoskisson; Katherine J. Baxter</t>
  </si>
  <si>
    <t>Eloise Williams; Jane S Hocking; Christopher K Fairley; Marcus Y Chen; Deborah A Williamson; James S McCarthy; Euzebiusz Jamrozik</t>
  </si>
  <si>
    <t>Alison Farrar; Piers Turner; Hafez El Sayyed; Conor Feehily; Stelios Chatzimichail; Sammi Ta; Derrick Crook; Monique Andersson; Sarah Oakley; Lucinda Barrett; Christoffer Nellåker; Nicole Stoesser; Achillefs Kapanidis</t>
  </si>
  <si>
    <t>Alexandru S Barcan; Joseph L Humble; Sandeep Kasaragod; Mohammad Saiful Islam Sajib; Rares A Barcan; Philip McGinnity; Timothy J Welch; Brendan Robertson; Emanuel Vamanu; Antonella Bacigalupo; Martin S Llewellyn; Francisca Samsing</t>
  </si>
  <si>
    <t>Gladys Maria Pangga; Banaz Star-Shirko; Androniki Psifidi; Dong Xia; Nicolae Corcionivoschi; Carmel Kelly; Callie Hughes; Ursula Lavery; Anne Richmond; Umer Zeeshan Ijaz; Ozan Gundogdu</t>
  </si>
  <si>
    <t>Hala Zahreddine Fahs; Fathima S Refai; Suma Gopinadhan; Yasmine Moussa; Hin Hark Gan; Yamanappa Hunashal; Gennaro Battaglia; Patricia G Cipriani; Claire Ciancia; Nabil Rahiman; Stephan Kremb; Xin Xie; Yanthe E Pearson; Glenn L Butterfoss; Rick M Maizels; Gennaro Esposito; Antony P Page; Kristin C Gunsalus; Fabio Piano</t>
  </si>
  <si>
    <t>Andreia Albuquerque-Wendt; Ciaran McCoy; Rachel Neish; Ulrich Dobramysl; Çağla Alagöz; Tom Beneke; Sally A Cowley; Kathryn Crouch; Richard J Wheeler; Jeremy C Mottram; Eva Gluenz</t>
  </si>
  <si>
    <t>Vorthon Sawaswong; Kanphai Wongjarit; Suthidee Petsong; Yonita Yuliani; Ubonwan Somsukpiroh; Kiatichai Faksri; Taya Forde; Sunchai Payungporn; Suwatchareeporn Rotcheewaphan</t>
  </si>
  <si>
    <t>G Wojcik, L Anderson, L Johnston, S Moffat, ...</t>
  </si>
  <si>
    <t>Isobel Guthrie, William Malcolm, Rita Nogueira, Jacqueline Sneddon, R Andrew Seaton, Charis A Marwick</t>
  </si>
  <si>
    <t>Nnorom, M. A., Avery, L., Hough, R., Saroj, D., &amp; Guo, B.</t>
  </si>
  <si>
    <t>Cameron, A., Connolly, J., Esiovwa, R., Henriquez, F. L., Hursthouse, A., Mukherji, S., &amp; Mukherji, S.</t>
  </si>
  <si>
    <t>L. Avery, H. Bridle, E. Pagaling</t>
  </si>
  <si>
    <t>H. Bridle, E. Pagaling, L. Avery</t>
  </si>
  <si>
    <t>Macdonald, A.S., Poyade, M., McCorry, O., Trace, C., Chambers, M</t>
  </si>
  <si>
    <t xml:space="preserve">Green, D. M. and Desbois, A. P. </t>
  </si>
  <si>
    <t>J. Chalmers and H. Richardson</t>
  </si>
  <si>
    <t>Lisa M Avery, Amy Cooper, Orla Shortall, Eulyn Pagaling, Mads Troldborg and Rupert L Hough.</t>
  </si>
  <si>
    <t>Antimicrobial Resistance and Healthcare Associated Infection Scotland</t>
  </si>
  <si>
    <t>University of Glasgow, Queen Elizabeth University Hospital, Scottish Antimicrobial Prescribing Group, Antimicrobial Resistance &amp; Healthcare Associated  Infection (ARHAI) Scotland</t>
  </si>
  <si>
    <t>University of Dundee, University of Edinburgh, British Society for Antimicrobial Chemotherapy</t>
  </si>
  <si>
    <t>University of Edinburgh</t>
  </si>
  <si>
    <t>Ninewells Hospital Dundee, University of Edinburgh</t>
  </si>
  <si>
    <t xml:space="preserve">Shanghai Jiao Tong University-The University of Edinburgh One Health Center </t>
  </si>
  <si>
    <t>University of Glasgow</t>
  </si>
  <si>
    <t>University of Glasgow, MRC-University of Glasgow Centre for Virus Research</t>
  </si>
  <si>
    <t>SRUC, University of Edinburgh</t>
  </si>
  <si>
    <t>University of Edinburgh, Queen Margaret University Hospital, Ninewells Hospital, Royal Hospital for Children and Young People, Royal Infirmary of Edinburgh, University of Glasgow</t>
  </si>
  <si>
    <t>University of Stirling</t>
  </si>
  <si>
    <t>E. Larcombe, M. E. Alexander, F. L. Henriquez, K. A. Sloman</t>
  </si>
  <si>
    <t>University of the West of Scotland</t>
  </si>
  <si>
    <t>University of the Highlands and Islands</t>
  </si>
  <si>
    <t xml:space="preserve">University of Strathclyde </t>
  </si>
  <si>
    <t>University of Strathclyde</t>
  </si>
  <si>
    <t>Scottish Microbiology Reference Laboratories, Public Health Scotland</t>
  </si>
  <si>
    <t>SRUC</t>
  </si>
  <si>
    <t>University of the West of Scotland, Glasgow Caledonian University, IIT Bombay</t>
  </si>
  <si>
    <t>Royal Zoological Society of Scotland</t>
  </si>
  <si>
    <t>James Hutton Institute</t>
  </si>
  <si>
    <t xml:space="preserve">Glasgow Caledonian University </t>
  </si>
  <si>
    <t>Edinburgh Napier University</t>
  </si>
  <si>
    <t>University of Strathclyde, University of St Andrews</t>
  </si>
  <si>
    <t xml:space="preserve">M Gormley </t>
  </si>
  <si>
    <t>Heriot-Watt University</t>
  </si>
  <si>
    <t>University of Stirling, University of Strathclyde, University of St Andrews</t>
  </si>
  <si>
    <t>University of St Andrews</t>
  </si>
  <si>
    <t>University of Aberdeen</t>
  </si>
  <si>
    <t xml:space="preserve">University of St Andrews, University of Glasgow </t>
  </si>
  <si>
    <t xml:space="preserve">University of Edinburgh </t>
  </si>
  <si>
    <t>Scottish Mycobacteria Reference Laboratory, University of Edinburgh</t>
  </si>
  <si>
    <t>University of Edinburgh, University of Dundee</t>
  </si>
  <si>
    <t>University of Strathclyde, Queen Elizabeth University Hospital, University of Glasgow</t>
  </si>
  <si>
    <t xml:space="preserve">E. Roberts , T.J. Nuttall, G. Gkekas, R.J. Mellanby, J.R. Fitzgerald, G.K. Paterson </t>
  </si>
  <si>
    <t>S. Cleaveland, R. Maganga, R.N. Zadoks</t>
  </si>
  <si>
    <t xml:space="preserve">University of Glasgow </t>
  </si>
  <si>
    <t xml:space="preserve">University of Glasgow, University of Edinburgh </t>
  </si>
  <si>
    <t>K. Scahill</t>
  </si>
  <si>
    <t>University of Edinburgh, James Hutton Institute</t>
  </si>
  <si>
    <t>University of St Andrews, MRC-University of Glasgow Centre for Virus Research</t>
  </si>
  <si>
    <t>University of Edinburgh, Clinical Infection Research Group at Western General Hospital</t>
  </si>
  <si>
    <t xml:space="preserve">University of St Andrews, Royal Infirmary of Edinburgh, University of Glasgow, Glasgow Royal Infirmary </t>
  </si>
  <si>
    <t>University of Edinburgh, University of Glasgow, Moredun Research Institute</t>
  </si>
  <si>
    <t xml:space="preserve">L. Matthews </t>
  </si>
  <si>
    <t xml:space="preserve">K. Marie McIntyre </t>
  </si>
  <si>
    <t>R. Andrew Seaton, Jacqueline Sneddon, Elaine Cameron, Margaret Watson, Brian Godman, Amanj Kurdi</t>
  </si>
  <si>
    <t>NHS Greater Glasgow and Clyde, University of Strathclyde</t>
  </si>
  <si>
    <t>University of Strathclyde, NHS Greater Glasgow and Clyde, University of Glasgow</t>
  </si>
  <si>
    <t>R. Neilson</t>
  </si>
  <si>
    <t>Glasgow Caledonian University</t>
  </si>
  <si>
    <t>T. Inkster</t>
  </si>
  <si>
    <t>NHS Greater Glasgow and Clyde</t>
  </si>
  <si>
    <t>M. E. Rateb</t>
  </si>
  <si>
    <t xml:space="preserve">NHS Greater Glasgow and Clyde, NHS Lothian </t>
  </si>
  <si>
    <t>P. Flowers</t>
  </si>
  <si>
    <t>Z. Zhang</t>
  </si>
  <si>
    <t>L. Conway, J.G.M. Houdijk</t>
  </si>
  <si>
    <t>University of the West of Scotland, Antimicrobial Resistance &amp; Healthcare Associated Infection (ARHAI)</t>
  </si>
  <si>
    <t xml:space="preserve">Edinburgh Napier University, Robort Gordon University </t>
  </si>
  <si>
    <t>G. A. Codd</t>
  </si>
  <si>
    <t>University of Dundee</t>
  </si>
  <si>
    <t xml:space="preserve">Robort Gordon University </t>
  </si>
  <si>
    <t>N. A. Feasey, E. Heinz</t>
  </si>
  <si>
    <t>NHS Education for Scotland, Scottish Antimicrobial Prescribing Group, University of Strathclyde</t>
  </si>
  <si>
    <t>Queen Elizabeth University Hospital, Scottish Antimicrobial Prescribing Group</t>
  </si>
  <si>
    <t>Moredun Research Institute</t>
  </si>
  <si>
    <t>S. J. Dancer</t>
  </si>
  <si>
    <t>NHS Lanarkshire</t>
  </si>
  <si>
    <t>L. Sutherland</t>
  </si>
  <si>
    <t>F. Lanaghan, P. Stenhouse</t>
  </si>
  <si>
    <t>West of Scotland Deanery,  Queen Elizabeth University Hospital</t>
  </si>
  <si>
    <t>A.P. Desbois, A. Adams</t>
  </si>
  <si>
    <t>SRUC, Wholesome Pigs (Scotland) Ltd</t>
  </si>
  <si>
    <t>NHS Highland, University of Strathclyde</t>
  </si>
  <si>
    <t>SRUC Veterinary Services</t>
  </si>
  <si>
    <t>NHS Golden Jubilee, NHS Greater Glasgow and Clyde</t>
  </si>
  <si>
    <t>Moredun Institute, SRUC</t>
  </si>
  <si>
    <t>P.Kadetz</t>
  </si>
  <si>
    <t>Queen Margaret University, Edinburgh</t>
  </si>
  <si>
    <t>B. Godman</t>
  </si>
  <si>
    <t>A. Kumar, S. Banerjee</t>
  </si>
  <si>
    <t>J.D. Chalmers</t>
  </si>
  <si>
    <t>G.M. Gadd</t>
  </si>
  <si>
    <t>D.R. Neil</t>
  </si>
  <si>
    <t>B.J. Parcell, P.J. Coote</t>
  </si>
  <si>
    <t>K. Keenan, S.H. Gillespie, A. Sandeman, D.J. Sloan, W. Sabiiti, M.T.G. Holden</t>
  </si>
  <si>
    <t>L. Ciaccio</t>
  </si>
  <si>
    <t>T.K. Smith</t>
  </si>
  <si>
    <t>M.T. Holden</t>
  </si>
  <si>
    <t>K. Keenan, M. Kesby, A. Sandeman, D.J. Sloan, W. Sabiiti, M.T.G. Holden</t>
  </si>
  <si>
    <t>T. Dimitriu</t>
  </si>
  <si>
    <t>I. Nkene, S. Alapati, S. Unnikrishnan, C. Ironside, B. Wilson, K. Hijazi</t>
  </si>
  <si>
    <t>Robert Gordon University, NHS Grampian, University of Aberdeen</t>
  </si>
  <si>
    <t>S.H. Gillespie</t>
  </si>
  <si>
    <t>N. Boonyalai</t>
  </si>
  <si>
    <t>D.J. Sloan, K. Keenan, R. Hammond</t>
  </si>
  <si>
    <t>J. Sneddon, R.A. Seaton</t>
  </si>
  <si>
    <t>NHS Scotland, University of Glasgow</t>
  </si>
  <si>
    <t>S.H. Gillespie, K. Dholakia</t>
  </si>
  <si>
    <t>G. Florence</t>
  </si>
  <si>
    <t>S. Shirran</t>
  </si>
  <si>
    <t>A. Seaton, J. Sneddon, B. Godman</t>
  </si>
  <si>
    <t>NHS GG&amp;C, University of Strathclyde</t>
  </si>
  <si>
    <t>N.A.R. Gow</t>
  </si>
  <si>
    <t>L. Corse</t>
  </si>
  <si>
    <t>NHS Orkney</t>
  </si>
  <si>
    <t>A. Sheikh, K. Cresswell, J. Beggs</t>
  </si>
  <si>
    <t>A.S. Barcan, R.A. Barcan</t>
  </si>
  <si>
    <t>A. Kurdi, A. Seaton, J. Sneddon, B. Godman</t>
  </si>
  <si>
    <t>University of Strathclyde, NHS GG&amp;C</t>
  </si>
  <si>
    <t>P.R. Herron, I.S. Hunter</t>
  </si>
  <si>
    <t>E.E. MacPherson, S. Hilton</t>
  </si>
  <si>
    <t>A.J. Dicker, A. Shoemark, J.D. Chalmers</t>
  </si>
  <si>
    <t>E.  Borelli</t>
  </si>
  <si>
    <t>J.Y. Nale</t>
  </si>
  <si>
    <t>A.J. Roe</t>
  </si>
  <si>
    <t>J. Hinks, C. MacPhee</t>
  </si>
  <si>
    <t>D.L. Gally</t>
  </si>
  <si>
    <t>H. Simpson</t>
  </si>
  <si>
    <t>J.R. Fitzgerald</t>
  </si>
  <si>
    <t>R. Morris</t>
  </si>
  <si>
    <t>M. Crumlish</t>
  </si>
  <si>
    <t>M.J. Denwood, I.J. McKendrick</t>
  </si>
  <si>
    <t>L. Avery, R. Hough</t>
  </si>
  <si>
    <t>A. Ivaturi</t>
  </si>
  <si>
    <t>A. Cook, B. Godman</t>
  </si>
  <si>
    <t>M.-T. Valdivia, M.A. Taggart, A. Kean, I.L. Megson</t>
  </si>
  <si>
    <t>UHI, Heriot-Watt</t>
  </si>
  <si>
    <t>P.A. Hoskisson</t>
  </si>
  <si>
    <t>K.R. Duncan, A.R. Macdonald, P.A. Hoskisson, D.K. Corrigan</t>
  </si>
  <si>
    <t>K.L. Bartie, M. Bekaert, R. Hoare, A. Adams, A.P. Desbois</t>
  </si>
  <si>
    <t>M.E. Rateb</t>
  </si>
  <si>
    <t>M.D. Auffret, K.M.D. Rutherford, G. Simm, R.J. Dewhurst, R. Roehe</t>
  </si>
  <si>
    <t>Scotland's Rural College</t>
  </si>
  <si>
    <t>V. Seidel</t>
  </si>
  <si>
    <t>M. Reynolds, M. Antcliffe, J. Atherton, S. Clark, D. Cole, A. Dark, A. Datta, D. Deegan, S. Finney, A. Gordon, M. Griffin, D. Harrison, M. Jones, P. Molyneaux, M. Patel, S. Perkins, A. Simpson, T. Szakmany, M. Thickett, A. Walden, J. Simpson</t>
  </si>
  <si>
    <t>University of Edinburgh, University of Glasgow, University of Aberdeen, University of Dundee</t>
  </si>
  <si>
    <t>A. Knapp</t>
  </si>
  <si>
    <t xml:space="preserve">A. Fernando </t>
  </si>
  <si>
    <t>N.R. McEwan</t>
  </si>
  <si>
    <t>B. Rowlingson, C. Jewell</t>
  </si>
  <si>
    <t>Lancaster University</t>
  </si>
  <si>
    <t xml:space="preserve">V.K. Thakur </t>
  </si>
  <si>
    <t>Scotland’s Rural College (SRUC)</t>
  </si>
  <si>
    <t>C. Jewell</t>
  </si>
  <si>
    <t>G. Rosair</t>
  </si>
  <si>
    <t>D. Corrigan</t>
  </si>
  <si>
    <t>Robert Gordon University</t>
  </si>
  <si>
    <t>J.F. Turnbull, M. Crumlish</t>
  </si>
  <si>
    <t>R.A. Seaton, J. Sneddon, E. Cameron, M. Watson, B. Godman, A. Kurdi</t>
  </si>
  <si>
    <t>Queen Margaret University</t>
  </si>
  <si>
    <t>J.G.M. Houdijk</t>
  </si>
  <si>
    <t>Scotland’s Rural College</t>
  </si>
  <si>
    <t>P. Kadetz</t>
  </si>
  <si>
    <t>L.M. Avery, C.W. Knapp</t>
  </si>
  <si>
    <t>James Hutton Inst., Strathclyde</t>
  </si>
  <si>
    <t>A. Devadoss, S. Pitchaimuthu</t>
  </si>
  <si>
    <t>D.V. Hoyle, D.L. Gally, K. Hanson</t>
  </si>
  <si>
    <t>A. Kurdi, B. Godman</t>
  </si>
  <si>
    <t>D.J. Malik</t>
  </si>
  <si>
    <t>Loughborough University</t>
  </si>
  <si>
    <t>The James Hutton Institute</t>
  </si>
  <si>
    <t>D.E. Williamson</t>
  </si>
  <si>
    <t>J. Clarkson, E. Duncan, C. Ramsay</t>
  </si>
  <si>
    <t>University of Dundee, University of Aberdeen</t>
  </si>
  <si>
    <t>T. Morse</t>
  </si>
  <si>
    <t>M. Llewelyn</t>
  </si>
  <si>
    <t>University of Sussex</t>
  </si>
  <si>
    <t>K.M. McIntyre</t>
  </si>
  <si>
    <t>C.W. Knapp</t>
  </si>
  <si>
    <t>T. Gutierrez</t>
  </si>
  <si>
    <t>R.A. Hamilton, A.P. Tonna</t>
  </si>
  <si>
    <t>J. Y. Nale</t>
  </si>
  <si>
    <t>T. Dewé, W. Malcolm</t>
  </si>
  <si>
    <t>I.D.W. Samuel</t>
  </si>
  <si>
    <t>K. Keenan</t>
  </si>
  <si>
    <t>B. Forte, I.H. Gilbert</t>
  </si>
  <si>
    <t>I.M. Gould</t>
  </si>
  <si>
    <t>M. Kesby</t>
  </si>
  <si>
    <t>K. Keenan, W. Sabiiti, A. Sandeman, S.H. Gillespie, M.T.G. Holden</t>
  </si>
  <si>
    <t>C.A. Marwick, B.J. Parcell, I.H. Gilbert</t>
  </si>
  <si>
    <t>A.G. Decano, S.H. Gillespie, A. Sandeman, W. Sabiiti, M.T.G. Holden</t>
  </si>
  <si>
    <t>L. Cleghorn</t>
  </si>
  <si>
    <t>W. Sabiiti, M.T.G. Holden</t>
  </si>
  <si>
    <t>A. Sandeman, W. Sabiiti, M.T.G. Holden</t>
  </si>
  <si>
    <t>K. Keenan, S.H. Gillespie, M.T.G. Holden</t>
  </si>
  <si>
    <t>K. Keenan, M.T.G. Holden</t>
  </si>
  <si>
    <t>A.J. Spiers</t>
  </si>
  <si>
    <t>Abertay University</t>
  </si>
  <si>
    <t>P. MacPherson</t>
  </si>
  <si>
    <t>University of Glasgow, University of Stirling</t>
  </si>
  <si>
    <t>J.R. Penadés</t>
  </si>
  <si>
    <t>M.T.G. Holden</t>
  </si>
  <si>
    <t>A. F. Haag</t>
  </si>
  <si>
    <t>D. Sridhar</t>
  </si>
  <si>
    <t>D.Y.X. Lee</t>
  </si>
  <si>
    <t>K.R. Pati</t>
  </si>
  <si>
    <t>University of Edinburgh, Edinburgh</t>
  </si>
  <si>
    <t>M. P. Barrett</t>
  </si>
  <si>
    <t>B. Du</t>
  </si>
  <si>
    <t>R. N. Zadoks</t>
  </si>
  <si>
    <t>L. Denyer Willis</t>
  </si>
  <si>
    <t>D. Bogaert</t>
  </si>
  <si>
    <t>J. Liu, X. Li, Q. Zhang, L. Han, K. Kassegne, Y. Zhu, K. Yin, Q. Hu</t>
  </si>
  <si>
    <t>E. Chatzisymeon</t>
  </si>
  <si>
    <t>M. Li, H. Liu, W. Guo, C. Chang, N. Zhou, C. Lv, C. Guo, X. Guo, Y. Zhu</t>
  </si>
  <si>
    <t>K. Dhaliwal, B. Mills, M. Vendrell</t>
  </si>
  <si>
    <t>B. van Bunnik</t>
  </si>
  <si>
    <t>N. Ring, A.S. Low, D. Gally, R. Mellanby, J.R. Fitzgerald</t>
  </si>
  <si>
    <t>J. Virhia, M. Gilmour, C. Russell, T. Lembo, A. Davis</t>
  </si>
  <si>
    <t>S. Leptihn</t>
  </si>
  <si>
    <t>M. Bradley</t>
  </si>
  <si>
    <t>B. Godman, A. Sheikh</t>
  </si>
  <si>
    <t>University of Strathclyde (B. Godman), University of Edinburgh (A. Sheikh)</t>
  </si>
  <si>
    <t>R. Newton, A. Elliott</t>
  </si>
  <si>
    <t>A. Bruce</t>
  </si>
  <si>
    <t>H. Wang</t>
  </si>
  <si>
    <t>A. Sheikh</t>
  </si>
  <si>
    <t>M. Woolhouse, B. van Bunnik</t>
  </si>
  <si>
    <t>A. Chalka, P. Vohra</t>
  </si>
  <si>
    <t>T. Lembo</t>
  </si>
  <si>
    <t>D. F. Correia</t>
  </si>
  <si>
    <t>None</t>
  </si>
  <si>
    <t>M. R. Perry, M. E. J. Woolhouse, B. A. D. van Bunnik</t>
  </si>
  <si>
    <t>P. D. Eckersall</t>
  </si>
  <si>
    <t>K. Cresswell, S. Hinder, A. Sheikh</t>
  </si>
  <si>
    <t>O. Mašek</t>
  </si>
  <si>
    <t>T. T. Bachmann</t>
  </si>
  <si>
    <t>E. T. MacLeod, S. C. Welburn</t>
  </si>
  <si>
    <t>U.Z. Ijaz, W.T. Sloan</t>
  </si>
  <si>
    <t>NHS Tayside, University of Glasgow, University of Edinburgh</t>
  </si>
  <si>
    <t>A.L.K. Morgan, M.E.J. Woolhouse, B.A.D. van Bunnik</t>
  </si>
  <si>
    <t>T. Lembo, L. Matthews</t>
  </si>
  <si>
    <t>H. Yin</t>
  </si>
  <si>
    <t>S.K. Maciver</t>
  </si>
  <si>
    <t>C. Jamieson, I. Ramsey</t>
  </si>
  <si>
    <t>T.T. Bachmann</t>
  </si>
  <si>
    <t>W.M. Stark</t>
  </si>
  <si>
    <t>C.J. Weir, R. Sharp, K. Cresswell, A. Sheikh</t>
  </si>
  <si>
    <t>F. M. Shackley, A. M. Condliffe</t>
  </si>
  <si>
    <t>Y. Cheng, Uzma, W. T. Sloan, U. Z. Iljaz</t>
  </si>
  <si>
    <t>J. Xu</t>
  </si>
  <si>
    <t>J. R. Fitzgerald</t>
  </si>
  <si>
    <t>S.G.B. Amyes</t>
  </si>
  <si>
    <t>F. A. Sargison</t>
  </si>
  <si>
    <t>Scotland's Rural College (SRUC), University of Edinburgh</t>
  </si>
  <si>
    <t>Scotland's Rural College (SRUC), University of Glasgow</t>
  </si>
  <si>
    <t>K. Templeton</t>
  </si>
  <si>
    <t>University of St Andrews, NHS Tayside</t>
  </si>
  <si>
    <t>A. Sandeman, W. Sabiti</t>
  </si>
  <si>
    <t>E. Borelli, F. M. Keenan, A. K. Sinclair, A. P. Black, L. M. Furness, M. G. Doherty, D. C. Barrett</t>
  </si>
  <si>
    <t>Scotland's Rural College (SRUC)</t>
  </si>
  <si>
    <t>Glasgow Caledonian University, Queen Margaret University</t>
  </si>
  <si>
    <t>M. J. Young, L. M. L. Hall, J. D. Jones</t>
  </si>
  <si>
    <t>NHS Tayside (Ninewells Hospital)</t>
  </si>
  <si>
    <t>A. Kirpichnikova</t>
  </si>
  <si>
    <t>G. K. Paterson</t>
  </si>
  <si>
    <t>All listed</t>
  </si>
  <si>
    <t>J. Reboud, J. R. Penadés, J. M. Cooper</t>
  </si>
  <si>
    <t>E. A. Simpson, C. S. MacLeod, H. J. Stacey, J. D. Jones</t>
  </si>
  <si>
    <t>M. Chase-Topping, D. L. Gally</t>
  </si>
  <si>
    <t>University of Edinburgh, Scotland's Rural College (SRUC)</t>
  </si>
  <si>
    <t>J. D. Jones, J. R. Clark</t>
  </si>
  <si>
    <t>UK Phage Therapy, Fixed Phage</t>
  </si>
  <si>
    <t>B. Godman, R. A. Seaton, A. Kurdi</t>
  </si>
  <si>
    <t>University of Strathclyde, Queen Elizabeth University Hospital</t>
  </si>
  <si>
    <t>B. Godman, R. A. Seaton</t>
  </si>
  <si>
    <t>R. S. Quilliam</t>
  </si>
  <si>
    <t>C. Fernandez</t>
  </si>
  <si>
    <t>K. Faulds, D. Graham</t>
  </si>
  <si>
    <t>B. Godman, A. Kurdi, M. Bennie</t>
  </si>
  <si>
    <t>A. Kurdi, J. Sneddon, A. Seaton, B. Godman</t>
  </si>
  <si>
    <t>University of Strathclyde, University of Aberdeen, NHS Greater Glasgow and Clyde</t>
  </si>
  <si>
    <t>E. Elyan, A. Hussain, A. Sheikh</t>
  </si>
  <si>
    <t>Robert Gordon University, University of Aberdeen</t>
  </si>
  <si>
    <t>J. D. Chalmers</t>
  </si>
  <si>
    <t>J. Sneddon</t>
  </si>
  <si>
    <t>A. P. F. Turner</t>
  </si>
  <si>
    <t>S. E. Walsh</t>
  </si>
  <si>
    <t>A. P. Desbois</t>
  </si>
  <si>
    <t>R. Hoare, S. J. Monaghan</t>
  </si>
  <si>
    <t>J. Reilly</t>
  </si>
  <si>
    <t>C. M. McCann, C. W. Knapp</t>
  </si>
  <si>
    <t>All listed authors</t>
  </si>
  <si>
    <t>University of St Andrews, University of Glasgow, University of Strathclyde, NHS National Services Scotland</t>
  </si>
  <si>
    <t>H. Talkhan, D. Stewart, T. McIntosh, S. Cunningham</t>
  </si>
  <si>
    <t>M. C. Watson</t>
  </si>
  <si>
    <t>NHS Tayside</t>
  </si>
  <si>
    <t>L. Cooper, J. Sneddon, D. Robertson, A. Smith</t>
  </si>
  <si>
    <t>NHS Education for Scotland; University of Glasgow</t>
  </si>
  <si>
    <t>V. Ness</t>
  </si>
  <si>
    <t xml:space="preserve">A. Desbois </t>
  </si>
  <si>
    <t>J. Sneddon, A. Kurdi, B. Godman</t>
  </si>
  <si>
    <t>D. Stewart, A. P. Tonna</t>
  </si>
  <si>
    <t>Ninewells Hospital, Dundee</t>
  </si>
  <si>
    <t>C. L. Gibbons</t>
  </si>
  <si>
    <t>Public Health Scotland</t>
  </si>
  <si>
    <t>D. C. Little</t>
  </si>
  <si>
    <t>A. Morton</t>
  </si>
  <si>
    <t>S. Manoukian, S. Stewart, S. J. Dancer, H. Mason, C. Robertson, A. Leonard, S. Kennedy, K. Kavanagh, B. Parcell, J. Reilly</t>
  </si>
  <si>
    <t>Glasgow Caledonian University; Edinburgh Napier University; University of Strathclyde; NHS Greater Glasgow and Clyde; Public Health Scotland; NHS Tayside</t>
  </si>
  <si>
    <t>A. Lohrasbi</t>
  </si>
  <si>
    <t>J. A. Chambers, M. Crumlish, D. A. Comerford, R. E. O'Carroll</t>
  </si>
  <si>
    <t>K. MacKenzie, F. Wright</t>
  </si>
  <si>
    <t>Biomathematics &amp; Statistics Scotland; The James Hutton Institute</t>
  </si>
  <si>
    <t>E. Moffat, K. Yusuf, N. Sarwar, L. Fyfe</t>
  </si>
  <si>
    <t>D. K. Corrigan, C. W. Knapp</t>
  </si>
  <si>
    <t>K. R. Duncan</t>
  </si>
  <si>
    <t>Glasgow Caledonian University; Healthcare Improvement Scotland; NHS National Services Scotland; Queen Elizabeth University Hospital, NHS Greater Glasgow &amp; Clyde</t>
  </si>
  <si>
    <t>X. Chen</t>
  </si>
  <si>
    <t>S. D. Harding, J. F. Armstrong, E. Faccenda, C. Southan, J. A. Davies</t>
  </si>
  <si>
    <t>C. Chang, X. Yu, W. Guo, C. Guo, X. Guo, Y. Zhu</t>
  </si>
  <si>
    <t>J. H. Alestad</t>
  </si>
  <si>
    <t>L. Matthews, S. Mitchell, R. Reeve</t>
  </si>
  <si>
    <t>G. Simm</t>
  </si>
  <si>
    <t>A. Borthwick</t>
  </si>
  <si>
    <t>M. E. J. Woolhouse</t>
  </si>
  <si>
    <t>D. G. Streicker</t>
  </si>
  <si>
    <t xml:space="preserve">T. Wilkinson, </t>
  </si>
  <si>
    <t>X. Zhou</t>
  </si>
  <si>
    <t>One Health Center, Shanghai Jiao Tong University - The University of Edinburgh</t>
  </si>
  <si>
    <t>J. Myers</t>
  </si>
  <si>
    <t>E. A. Alpizar-Sosa, A. W. Pountain, A. M. Donachie, R. Ritchie, E. A. Dickie, R. J. S. Burchmore, M. P. Barrett</t>
  </si>
  <si>
    <t>A. Davis, T. Lembo, E. Laurie, L. Matthews, S. Hilton</t>
  </si>
  <si>
    <t>P. R. Lennard</t>
  </si>
  <si>
    <t>All authors</t>
  </si>
  <si>
    <t>M. A. Holmes</t>
  </si>
  <si>
    <t>M. S. I. Sajib</t>
  </si>
  <si>
    <t>G. Giallonardi</t>
  </si>
  <si>
    <t>M. E. J. Woolhouse, B. A. D. van Bunnik, A. B. Pedersen</t>
  </si>
  <si>
    <t>M. Eltholth, J. Cole, M. A. Holmes, D. Moran</t>
  </si>
  <si>
    <t>S. K. Maciver</t>
  </si>
  <si>
    <t>J. A. Vasquez-Boland</t>
  </si>
  <si>
    <t>J. F. Dillon, E. H. Forrest</t>
  </si>
  <si>
    <t>University of Dundee; University of Glasgow</t>
  </si>
  <si>
    <t>D. T. Elsby, K. Boyd, M. Chase-Topping, M. A. Taggart</t>
  </si>
  <si>
    <t>University of the Highlands and Islands; University of Edinburgh</t>
  </si>
  <si>
    <t>P. R. Ferguson, J. D. Jones</t>
  </si>
  <si>
    <t>University of Dundee, University of Edinburgh</t>
  </si>
  <si>
    <t>A. T. Brown</t>
  </si>
  <si>
    <t>M. Bruce</t>
  </si>
  <si>
    <t>M. Medvecky</t>
  </si>
  <si>
    <t>D. L. Gally</t>
  </si>
  <si>
    <t>D. R. Greig</t>
  </si>
  <si>
    <t>X. Guo</t>
  </si>
  <si>
    <t>J.D. Jones, D. Varghese, R.J. Langley</t>
  </si>
  <si>
    <t>University of Edinburgh; Royal Hospital for Children, Glasgow; University of Glasgow</t>
  </si>
  <si>
    <t>E. Boeren</t>
  </si>
  <si>
    <t>T. L. Forde, K. Oravcova</t>
  </si>
  <si>
    <t>T. G. Weiser</t>
  </si>
  <si>
    <t>I. Adamestam</t>
  </si>
  <si>
    <t>R. Zambelloni, K. S. H. Beckham, H.-J. Wu, R. Marquez, M. Gabrielsen, A. J. Roe</t>
  </si>
  <si>
    <t>R. Maganga</t>
  </si>
  <si>
    <t>M. Woolhouse</t>
  </si>
  <si>
    <t>Royal Hospital for Children, Glasgow</t>
  </si>
  <si>
    <t>E. M. El-Omar</t>
  </si>
  <si>
    <t>B. S. Lopes</t>
  </si>
  <si>
    <t>V. Watson</t>
  </si>
  <si>
    <t>N. Strachan, B. Lopes, M. Ramjee, M. Macrae, K. J. Forbes</t>
  </si>
  <si>
    <t>M. P. McHugh, B. J. Parcell, K. A. Pettigrew, K. J. Forbes</t>
  </si>
  <si>
    <t>University of St Andrews; University of Aberdeen</t>
  </si>
  <si>
    <t>R. J. H. Hammond, K. Falconer, S. H. Gillespie</t>
  </si>
  <si>
    <t>J. L. Wardell, S. M. S. V. Wardell</t>
  </si>
  <si>
    <t>University of Aberdeen; CHEMSOL, Aberdeen</t>
  </si>
  <si>
    <t>R. J. Hammond, S. H. Gillespie</t>
  </si>
  <si>
    <t>M. T. G. Holden</t>
  </si>
  <si>
    <t>B. Mackay, S. L. Shirran, P. J. Coote</t>
  </si>
  <si>
    <t>A. J. Nisbet</t>
  </si>
  <si>
    <t>W. Hassanain, K. Faulds, D. Graham</t>
  </si>
  <si>
    <t>J. Mattock</t>
  </si>
  <si>
    <t>The Erskine Home, Bishopton, Scotland</t>
  </si>
  <si>
    <t>G. Douce, S. Humphrey</t>
  </si>
  <si>
    <t>H. J. Stacey</t>
  </si>
  <si>
    <t>Public Health, Kings Cross Hospital, Dundee</t>
  </si>
  <si>
    <t>M. F. White</t>
  </si>
  <si>
    <t>B. Loh, S. Leptihn</t>
  </si>
  <si>
    <t>S. Palliyil, M. Mawer, S. Alwafi, L. Fogg, G. B. de Cesare, T. H. Tan, L. A. Walker, D. M. MacCallum, C. A. Munro</t>
  </si>
  <si>
    <t>N. Strachan</t>
  </si>
  <si>
    <t>S. Leptin</t>
  </si>
  <si>
    <t>T. L. Forde, R. N. Zadoks</t>
  </si>
  <si>
    <t>University of St. Andrews,</t>
  </si>
  <si>
    <t>University of Glasgow, University of St Andrews, Scottish Microbiology Reference Laboratories</t>
  </si>
  <si>
    <t>University of Aberdeen, University of Dundee, NHS Education for Scotland</t>
  </si>
  <si>
    <t>MRC-University of Glasgow Centre for Virus Research</t>
  </si>
  <si>
    <t>T. Bachmann</t>
  </si>
  <si>
    <t>D.R. Greig</t>
  </si>
  <si>
    <t>R. Claydon, A. T. Brown</t>
  </si>
  <si>
    <t>D. R. Greig, T. J. Dallman</t>
  </si>
  <si>
    <t>Roslin Institute, University of Edinburgh</t>
  </si>
  <si>
    <t xml:space="preserve">NovaBiotics, Robort Gordon University, University of Glasgow, Moredun Reseach Institute </t>
  </si>
  <si>
    <t>C. Peno</t>
  </si>
  <si>
    <t>University of Edinburgh, University of Strathclyde, SRUC, Moredun Research Institute, UHI</t>
  </si>
  <si>
    <t>Glasgow Caledonian University, University of Strathclyde, Public Health Scotland, Edinburgh Napier University, Royal Infirmary of Edinburgh</t>
  </si>
  <si>
    <t>A. R. Colson, A. Morton</t>
  </si>
  <si>
    <t>J. Sneddon, A. Cockburn</t>
  </si>
  <si>
    <t>SAPG, NHS Lothian</t>
  </si>
  <si>
    <t>Simul 8 Corporation, University of Strathclyde</t>
  </si>
  <si>
    <t>C. J. Cunningham, T. A. Peshkur</t>
  </si>
  <si>
    <t>L. Viora</t>
  </si>
  <si>
    <t>S. Mitchell</t>
  </si>
  <si>
    <t>A. Gopal, S. Kashif, V. A. L. Roy, X. Chen</t>
  </si>
  <si>
    <t>R. Burchmore, S. McGill</t>
  </si>
  <si>
    <t>E. A. Alpizar-Sosa, S. K. Weidt, M P. Barret</t>
  </si>
  <si>
    <t>P. A. Otieno, S. Campbell, S. Maley</t>
  </si>
  <si>
    <t>SAPG, University of Glasgow</t>
  </si>
  <si>
    <t xml:space="preserve">University of Glasgow, Glasgow Royal Infirmary </t>
  </si>
  <si>
    <t>L. Moffat, M. E. Murphy</t>
  </si>
  <si>
    <t>Glasgow Royal Infirmary, University of Glasgow</t>
  </si>
  <si>
    <t>F. Vaz, G. R. Douce</t>
  </si>
  <si>
    <t>L. Cooper, J. Sneddon, R. A. Seaton, A. Smith</t>
  </si>
  <si>
    <t>D. Kovacs, K. Oravcova, L. Matthews</t>
  </si>
  <si>
    <t>J. Luo</t>
  </si>
  <si>
    <t>A. MacFadyen, K. Oravcova</t>
  </si>
  <si>
    <t>J. Premsuriya, K. Mosbahi, D. Walker</t>
  </si>
  <si>
    <t xml:space="preserve">University of St Andrews, University of Glasgow, Scottish Microbiology Reference Laboratories </t>
  </si>
  <si>
    <t>J. Köhnke</t>
  </si>
  <si>
    <t>G. Fallata, D.  Wall</t>
  </si>
  <si>
    <t>M. A. Thabet, A. F. Haag</t>
  </si>
  <si>
    <t>Scottish Antimicrobial Prescribing Group, Healthcare Improvement Scotland, University of Glasgow</t>
  </si>
  <si>
    <t>M. Batool, C. Keating, U. Z. Iljaz</t>
  </si>
  <si>
    <t>University of St Andrews, University of West of Scotland, University of Glasgow, ARHAI Scotland, University of Strathclyde</t>
  </si>
  <si>
    <t>D.T Haydon</t>
  </si>
  <si>
    <t>R. A. Seaton, J. Sneddon, M. Watson, E. Cameron, B. Godman, A. Kurdi</t>
  </si>
  <si>
    <t>Queen Elizabeth University Hospital, University of Stirling, Strathclyde University</t>
  </si>
  <si>
    <t>G. Douce</t>
  </si>
  <si>
    <t>University of Glasgow, University of Strathclyde</t>
  </si>
  <si>
    <t>NHS Tayside, Glasgow Royal Hospital for Children, University of Glasgow, University of Edinburgh</t>
  </si>
  <si>
    <t>R. Colasanti</t>
  </si>
  <si>
    <t>R. McHugh</t>
  </si>
  <si>
    <t>University of Strathclyde, Queen Elizabeth University Hospital, University of Glasgow, British Society for Antimicrobial Chemotherapy</t>
  </si>
  <si>
    <t xml:space="preserve">T. C. Williams </t>
  </si>
  <si>
    <t>University of Glasgow, University of the West of Scotland</t>
  </si>
  <si>
    <t>A. Jamieson</t>
  </si>
  <si>
    <t xml:space="preserve">J. Virhia </t>
  </si>
  <si>
    <t>University of Stirling, Moredun Research Institute, University of Edinburgh, SRUC Veterinary Services, University of Glasgow, University of St Andrews</t>
  </si>
  <si>
    <t>University of Strathclyde, University of Glasgow</t>
  </si>
  <si>
    <t>D. A. Williamson</t>
  </si>
  <si>
    <t>T. Forde</t>
  </si>
  <si>
    <t xml:space="preserve">Edinburgh Napier University </t>
  </si>
  <si>
    <t>University of St Andrews, ARHAI Scotland, Public Health Scotland, Healthcare Improvement Scotland, University of Dundee</t>
  </si>
  <si>
    <t>University of the West of Scotland, Healthcare Improvement Scotland</t>
  </si>
  <si>
    <t xml:space="preserve">James Hutton Institute, Heriot-Watt University </t>
  </si>
  <si>
    <t>Heriot-Watt University, James Hutton Institute</t>
  </si>
  <si>
    <t>Glasgow School of Art</t>
  </si>
  <si>
    <t xml:space="preserve">James Hutton Institute </t>
  </si>
  <si>
    <t>Title</t>
  </si>
  <si>
    <t>Adaptation of the WHO AWaRe (Access, Watch, Reserve) antibiotic classification to support national antimicrobial stewardship priorities in the UK: findings from a modified Delphi approach to achieve expert consensus</t>
  </si>
  <si>
    <t>Antibiotic prescribing for care-home residents: a population-based, cross-classified multilevel analysis in Scotland, UK</t>
  </si>
  <si>
    <t>Particle size of zero-valent iron affects the risks from antibiotic resistance genes in waste activated sludge during anaerobic digestion</t>
  </si>
  <si>
    <t>Phage Therapy for Orthopaedic Infections: The First Three Cases from the United Kingdom</t>
  </si>
  <si>
    <t>Molecular screening to track ceftriaxone-resistant FC428-like Neisseria gonorrhoeae strains' dissemination in four provinces of China, 2019 to 2021</t>
  </si>
  <si>
    <t>Ribosome phenotypes for rapid classification of antibiotic-susceptible and resistant strains of Escherichia coli</t>
  </si>
  <si>
    <t>Understanding the transfer and persistence of antimicrobial resistance in aquaculture using a model teleost gut system</t>
  </si>
  <si>
    <t>The antibiotic procurement saga: a long-neglected stewardship target to combat antimicrobial resistance in Pakistan</t>
  </si>
  <si>
    <t>Habitat fragmentation enhances microbial collective defence</t>
  </si>
  <si>
    <t>Antimicrobial Blue Light Reduces Human-Wound Pathogens’ Resistance to Tetracycline-Class Antibiotics in Biofilms</t>
  </si>
  <si>
    <t>A framework for quantifying the multisectoral burden of animal disease to support decision making</t>
  </si>
  <si>
    <t>Antimicrobial Resistance on Ships: A Narrative Review</t>
  </si>
  <si>
    <t>Antimicrobial Resistance in Slums: A Call for Global Action</t>
  </si>
  <si>
    <t>Antimicrobial resistance profiles and molecular epidemiology of Klebsiella pneumoniae isolates from Scottish bovine mastitis cases</t>
  </si>
  <si>
    <t>A qualitative exploration of the enablers of and barriers to conformance with antibiotic withdrawal periods on smallholding, peri-urban pig farms in Kiambu County, Kenya</t>
  </si>
  <si>
    <t>Diversity and antimicrobial resistance profiles of Mycobacterium avium complex clinical isolates in Thailand based on whole genome comparative analysis</t>
  </si>
  <si>
    <t>How to: assess patient suitability for unlicensed phage therapy in the United Kingdom</t>
  </si>
  <si>
    <t>Fluvial flooding and plastic pollution – The delivery of potential human pathogenic bacteria into agricultural fields</t>
  </si>
  <si>
    <t>Current disease treatments for the ornamental pet fish trade and their associated problems</t>
  </si>
  <si>
    <t>Sustainable remediation of macrolide antibiotic from water using a novel Fe oxide/biochar nanocomposite: Adsorption behaviour and mechanistic analysis</t>
  </si>
  <si>
    <t>Green pharma supply chain: a review of existing practices and future directions</t>
  </si>
  <si>
    <t>Genomic diversity and evolutionary patterns of Edwardsiella ictaluri affecting farmed striped catfish (Pangasianodon hypophthalmus) in Vietnam over 20 years</t>
  </si>
  <si>
    <t>Quantification of Pseudomonas aeruginosa biofilms using electrochemical methods</t>
  </si>
  <si>
    <t>Point Prevalence Survey of Antibiotic Use in Level 1 hospitals in Zambia: Future Prospects for Antimicrobial Stewardship Programs</t>
  </si>
  <si>
    <t>Key role of whole genome sequencing in resolving an international outbreak of monophasic Salmonella Typhimurium linked to chocolate products</t>
  </si>
  <si>
    <t>Immunomodulatory and growth-promoting effects of Rauwolfia serpentina root powder in broiler chicks challenged with Salmonella Gallinarum</t>
  </si>
  <si>
    <t>One health and contaminated estuarine ecosystems: a critical review of the status of Thane Creek, Mumbai, India</t>
  </si>
  <si>
    <t>Risk Perception and Psychosocial Factors Influencing Exposure to Antimicrobial Resistance through Environmental Pathways in Malawi</t>
  </si>
  <si>
    <t>Antibiotic Economies: The Economisation of Antibiotic Use in Australia and Implications for the Mitigation of Antimicrobial Resistance</t>
  </si>
  <si>
    <t>A One Health Perspective on Multidrug Resistance Amongst Iberian Exotic Pet Owners</t>
  </si>
  <si>
    <t>Optimized peptide inhibitor Aqs1C targets LasR to disrupt quorum sensing and biofilm formation in Pseudomonas aeruginosa: Insights from MD simulations and in vitro studies</t>
  </si>
  <si>
    <t>Dissemination of antibiotic resistance genes in soil-crop systems: Mechanisms and influencing factors</t>
  </si>
  <si>
    <t>Removal of antibiotics and their impact on growth, nutrient uptake, and biomass productivity in semi-continuous cultivation of Auxenochlorella protothecoides</t>
  </si>
  <si>
    <t>Knowledge, Attitudes, Motivations, Expectations, and Systemic Factors Regarding Antimicrobial Use Amongst Community Members Seeking Care at the Primary Healthcare Level: A Scoping Review</t>
  </si>
  <si>
    <t>Transcriptomic analysis of sub-MIC Eugenol exposition on antibiotic resistance profile in Multidrug Resistant Enterococcus faecalis E9.8</t>
  </si>
  <si>
    <t>Effectiveness of postoperative cephalosporins in reducing urinary tract infections and other parameters following transurethral resection of the prostate: a systematic review and meta-analysis</t>
  </si>
  <si>
    <t>Optimized methods for the targeted surveillance of extended-spectrum beta-lactamase-producing Escherichia coli in human stool</t>
  </si>
  <si>
    <t>Efficacy of probiotics regimens for Helicobacter pylori eradication: A systematic review, pairwise, and network meta-analysis of randomized controlled trials</t>
  </si>
  <si>
    <t>Polymicrobial outbreak of carbapenemase producing Enterobacterales managed using universal admission and discharge screening and water-safe built environment</t>
  </si>
  <si>
    <t>Aquaculture requires special consideration in National Action Plans for Antimicrobial Resistance</t>
  </si>
  <si>
    <t>Urban waste piles are reservoirs for human pathogenic bacteria with high levels of multidrug resistance against last resort antibiotics: A comprehensive temporal and geographic field analysis</t>
  </si>
  <si>
    <t>Novel Method for the Rapid Establishment of Antibiotic Susceptibility Profiles in Bacterial Strains Linked to Musculoskeletal Infections Using Scattered Light Integrated Collector Technology</t>
  </si>
  <si>
    <t>Harnessing Plant-Derived Terpenoids for Novel Approaches in Combating Bacterial and Parasite Infections in Veterinary and Agricultural Settings</t>
  </si>
  <si>
    <t>High prevalence of multidrug resistant and extended-spectrum β-lactamase-producing Escherichia coli and Klebsiella pneumoniae isolated from urinary tract infections in the West region, Cameroon</t>
  </si>
  <si>
    <t>Molecular Epidemiology and In-Depth Characterization of Klebsiella pneumoniae Clinical Isolates from Armenia</t>
  </si>
  <si>
    <t>Antimicrobial resistance burden estimates from the bottom-up: research priorities for estimating the impact of antimicrobial resistance in Brazil</t>
  </si>
  <si>
    <t>Phenotypic and genotypic landscape of antibiotic resistance through One Health approach in Sri Lanka: A systematic review</t>
  </si>
  <si>
    <t>Hierarchical biofilm models using sodium alginate beads containing bacteria embedded in a cellulose-chitosan hydrogel matrix</t>
  </si>
  <si>
    <t>Assessing the impact of antimicrobial resistance policies on antibiotic use and antimicrobial resistance-associated mortality in children and adults in low and middle-income countries: a global analysis</t>
  </si>
  <si>
    <t>Evidence based QUality Improvement for Prescribing Stewardship in ICU (EQUIPS-ICU): protocol for type III hybrid implementation-effectiveness study</t>
  </si>
  <si>
    <t>In vitro Antibiofilm Activity-directed In silico Identification of Natural Products Targeting Bacterial Biofilm Regulators SarA and LasR</t>
  </si>
  <si>
    <t>Rationale and Ethical Assessment of an Oropharyngeal Gonorrhoea Controlled Human Infection Model</t>
  </si>
  <si>
    <t>Sample-to-answer microfluidic device towards the point-of-need detection of Staphylococcus aureus enterotoxin genes in ruminant milk</t>
  </si>
  <si>
    <t>A novel binary bismuth molybdate-perovskite type Strontium Niobate for efficient photocatalytic degradation of ciprofloxacin</t>
  </si>
  <si>
    <t>Global phylogenomic analysis of Staphylococcus pseudintermedius reveals genomic and prophage diversity in multidrug-resistant lineages</t>
  </si>
  <si>
    <t>Global burden of bacterial antimicrobial resistance 1990–2021: a systematic analysis with forecasts to 2050</t>
  </si>
  <si>
    <t>The IUPHAR/BPS Guide to PHARMACOLOGY in 2024</t>
  </si>
  <si>
    <t>WHO global research priorities for antimicrobial resistance in human health</t>
  </si>
  <si>
    <t>Photosensitizer-Amplified Antimicrobial Materials for Broad-Spectrum Ablation of Resistant Pathogens in Ocular Infections</t>
  </si>
  <si>
    <t>Predictive phage therapy for Escherichia coli urinary tract infections: Cocktail selection for therapy based on machine learning models</t>
  </si>
  <si>
    <t>Viral metagenome reveals microbial hosts and the associated antibiotic resistome on microplastics</t>
  </si>
  <si>
    <t>Quantitative measurement of antibiotic resistance in Mycobacterium tuberculosis reveals genetic determinants of resistance and susceptibility in a target gene approach</t>
  </si>
  <si>
    <t>Environmental Antimicrobial Resistance: Implications for Food Safety and Public Health</t>
  </si>
  <si>
    <t>System-wide approaches to antimicrobial therapy and antimicrobial resistance in the UK: the AMR-X framework</t>
  </si>
  <si>
    <t>Emerging single-cell microfluidic technology for microbiology</t>
  </si>
  <si>
    <t>WGS-based screening of the co-chaperone protein DjlA-induced curved DNA binding protein A (CbpA) from a new multidrug-resistant zoonotic mastitis-causing Klebsiella pneumoniae strain: a novel molecular target of selective flavonoids</t>
  </si>
  <si>
    <t>Impact of COVID-19 pandemic on the utilization and quality of antibiotic use in the primary care setting in England, March 2019–March 2023: a segmented interrupted time series analysis of over 53 million individuals</t>
  </si>
  <si>
    <t>Methicillin resistance in Staphylococcus pseudintermedius encoded within novel staphylococcal cassette chromosome mec (SCCmec) variants</t>
  </si>
  <si>
    <t>Strategies to reduce antimicrobials in livestock and aquaculture, and their impact under field conditions: a structured scoping literature review</t>
  </si>
  <si>
    <t>Soft governance against superbugs: How effective is the international regime on antimicrobial resistance?</t>
  </si>
  <si>
    <t>Mechanisms of host adaptation by bacterial pathogens</t>
  </si>
  <si>
    <t>Antimicrobial Potential of Pomegranate and Lemon Extracts Alone or in Combination with Antibiotics against Pathogens</t>
  </si>
  <si>
    <t>Not just in man's best friend: A review of Staphylococcus pseudintermedius host range and human zoonosis</t>
  </si>
  <si>
    <t>Use of nanotechnology-based nanomaterial as a substitute for antibiotics in monogastric animals</t>
  </si>
  <si>
    <t>Defense and anti-defense mechanisms of bacteria and bacteriophages</t>
  </si>
  <si>
    <t>Transdisciplinary approaches to addressing factors that influence antimicrobial use in dairy cattle: A scoping review</t>
  </si>
  <si>
    <t>Population Structure and Antimicrobial Resistance in Campylobacter jejuni and C. coli Isolated from Humans with Diarrhea and from Poultry, East Africa</t>
  </si>
  <si>
    <t>Exploring drivers of self-treatment with antibiotics in three agricultural communities of northern Tanzania</t>
  </si>
  <si>
    <t>European Network for Optimization of Veterinary Antimicrobial Therapy (ENOVAT) guidelines for antimicrobial use in canine acute diarrhoea</t>
  </si>
  <si>
    <t>Antimicrobial resistance and people living with disabilities</t>
  </si>
  <si>
    <t>Presence of phage-plasmids in multiple serovars of Salmonella enterica</t>
  </si>
  <si>
    <t>Substrate geometry affects population dynamics in a bacterial biofilm</t>
  </si>
  <si>
    <t>Antimicrobials: An update on new strategies to diversify treatment for bacterial infections</t>
  </si>
  <si>
    <t>“Arming half-baked people with weapons!” Information enclaving among professionals and the need for a care-centred model for antibiotic use information in Uganda, Tanzania and Malawi</t>
  </si>
  <si>
    <t>Regulating antimicrobial resistance: market intermediaries, poultry and the audit lock-in</t>
  </si>
  <si>
    <t>The effects of small plastic particles on antibiotic resistance gene transfer revealed by single cell and community level analysis</t>
  </si>
  <si>
    <t>Antibiotic prescription, dispensing and use in humans and livestock in East Africa: does morality have a role to play?</t>
  </si>
  <si>
    <t>Longitudinal genomic analysis of Neisseria gonorrhoeae transmission dynamics in Australia</t>
  </si>
  <si>
    <t>Infection Inspection: using the power of citizen science for image-based prediction of antibiotic resistance in Escherichia coli treated with ciprofloxacin</t>
  </si>
  <si>
    <t>What is needed to achieve effective and sustainable control of African animal trypanosomosis?</t>
  </si>
  <si>
    <t>Opportunities and challenges in antimicrobial resistance policy including animal production systems and humans across stakeholders in Argentina: A context and qualitative analysis</t>
  </si>
  <si>
    <t>Developing a logic model for communication-based interventions on antimicrobial resistance (AMR)</t>
  </si>
  <si>
    <t>Molecular detection of bla&lt;inf&gt;TEM&lt;/inf&gt; gene for encoding extended spectrum beta-lactamase (ESBL) on Escherichia coli isolated from deer feces in Indonesia</t>
  </si>
  <si>
    <t>Eligibility of patients with Staphylococcus aureus bacteraemia for early oral switch</t>
  </si>
  <si>
    <t>Consideration of within-patient diversity highlights transmission pathways and antimicrobial resistance gene variability in vancomycin-resistant Enterococcus faecium</t>
  </si>
  <si>
    <t>The first report of Listeria monocytogenes detected in pinnipeds</t>
  </si>
  <si>
    <t>Assessing the impact of COVID-19 on prescription patterns and antibiotic use: Insights from three military health facilities</t>
  </si>
  <si>
    <t>Engaging rural communities in Bangladesh to tackle antimicrobial resistance through the Community Dialogue Approach: a process evaluation protocol for COSTAR project in Cumilla, Bangladesh</t>
  </si>
  <si>
    <t>Multigeographic clinical assessment of a molecular diagnostic assay for detection of key codons to predict decreased susceptibility or resistance to cephalosporins in Neisseria gonorrhoeae</t>
  </si>
  <si>
    <t>Antimicrobial prescribing practices and factors associated with antimicrobial prescribing in hospitalized COVID-19 patients in Oyo state: A retrospective study</t>
  </si>
  <si>
    <t>Desorption of Antibiotics from Granular Activated Carbon during Water Treatment by Adsorption</t>
  </si>
  <si>
    <t>One Health approaches to tackling antimicrobial resistance</t>
  </si>
  <si>
    <t>Pathogen non-planktonic phases within the urinary tract impact early infection and resistance evolution</t>
  </si>
  <si>
    <t>A complex ePrescribing antimicrobial stewardship-based (ePAMS+) intervention for hospitals: mixed-methods feasibility trial results</t>
  </si>
  <si>
    <t>Bacterial aggregation triggered by low-level antibiotic-mediated lysis</t>
  </si>
  <si>
    <t>Epidemiology and antimicrobial resistance trends of pathogens causing urinary tract infections in Mwanza, Tanzania: A comparative study during and after the implementation of the National Action Plan on Antimicrobial Resistance (2017-2022)</t>
  </si>
  <si>
    <t>Understanding the interests of academics from diverse disciplines to identify the prospective focus for a UK-based transdisciplinary network involving farm-to-fork stakeholders on antimicrobial resistance in agrifood systems: An online survey</t>
  </si>
  <si>
    <t>Complex Hospital-Based Electronic Prescribing–Based Intervention to Support Antimicrobial Stewardship: Qualitative Study</t>
  </si>
  <si>
    <t>Rapid evolution of colistin resistance in a bioreactor model of infection of Klebsiella pneumoniae</t>
  </si>
  <si>
    <t>Impact of the COVID-19 pandemic on the utilisation and quality of antibiotic use in the Scottish primary care setting: a population-based segmented interrupted time-series analysis</t>
  </si>
  <si>
    <t>Experimental evolution of Staphylococcus aureus in macrophages: dissection of a conditional adaptive trait promoting intracellular survival</t>
  </si>
  <si>
    <t>Estimating mutation rates under heterogeneous stress responses</t>
  </si>
  <si>
    <t>The Interplay of Low and High LET Radiation to Antibiotic Resistance in Deep Space</t>
  </si>
  <si>
    <t>Response to: ‘letter to the editor: “A multifaceted strategy is needed to limit the over-the-counter sale of antimicrobials “’</t>
  </si>
  <si>
    <t>Understanding the Role of Biofilms in Acute Recurrent Tonsillitis through 3D Bioprinting of a Novel Gelatin-PEGDA Hydrogel</t>
  </si>
  <si>
    <t>Mechanistic causes of sign epistasis and its applications</t>
  </si>
  <si>
    <t>Defining Bacterial RNA-RNA Interactomes Using CLASH</t>
  </si>
  <si>
    <t>Hospital prescribing patterns of antibiotics in Zambia using the WHO prescribing indicators post-COVID-19 pandemic: findings and implications</t>
  </si>
  <si>
    <t>Evidence of interspecific plasmid uptake by pathogenic strains of Klebsiella isolated from microplastic pollution on public beaches</t>
  </si>
  <si>
    <t>Viral Communities Suppress the Earthworm Gut Antibiotic Resistome by Lysing Bacteria on a National Scale</t>
  </si>
  <si>
    <t>Antimicrobial stewardship capacity and antibiotic utilisation practices in the Cape Coast Teaching Hospital, Ghana: A point prevalence survey study</t>
  </si>
  <si>
    <t>Antibiotic Removal by Three Promising Microalgae Strains: Biotic, Abiotic Routes, and Response Mechanisms</t>
  </si>
  <si>
    <t>The effects of nitrate on the oral microbiome: a systematic review investigating prebiotic potential</t>
  </si>
  <si>
    <t>Water-free patient care: a narrative review of the literature and discussion of the pressing need for a way forward</t>
  </si>
  <si>
    <t>Dihydrophenazine: a multifunctional new weapon that kills multidrug-resistant Acinetobacter baumannii and restores carbapenem and oxidative stress susceptibilities</t>
  </si>
  <si>
    <t>Impact of molecular ciprofloxacin resistance testing in management of gonorrhoea in a large urban clinic</t>
  </si>
  <si>
    <t>Risk individualisation and moral injury in the treatment of infection as impediments to the tackling of antimicrobial resistance</t>
  </si>
  <si>
    <t>Analysis of extracellular and intracellular antibiotic resistance genes in commercial organic fertilizers reveals a non-negligible risk posed by extracellular genes</t>
  </si>
  <si>
    <t>Impact of precursor-derived peracetic acid on post-weaning diarrhea, intestinal microbiota, and predicted microbial functional genes in weaned pigs</t>
  </si>
  <si>
    <t>Bacterial co-infections, secondary infections and antimicrobial use among hospitalized COVID-19 patients in the sixth wave in Pakistan: findings and implications</t>
  </si>
  <si>
    <t>Acanthamoebae as a protective reservoir for Pseudomonas aeruginosa in a clinical environment</t>
  </si>
  <si>
    <t>Patient and public understanding of antimicrobial resistance: a systematic review and meta-ethnography</t>
  </si>
  <si>
    <t>Design of a new class of broad-spectrum therapeutics targeted to drug-resistant bacteria</t>
  </si>
  <si>
    <t>Managing infectious diarrhea among young children in community pharmacies in Saudi Arabia and the implications for AMR</t>
  </si>
  <si>
    <t>An Assessment of the Current Level of Implementation of the Core Elements of Antimicrobial Stewardship Programs in Public Hospitals in Ghana</t>
  </si>
  <si>
    <t>The complex relationship between cyanobacteria and antibiotics/antimicrobial resistance in the environment: An emerging factor in the One Health vision on antimicrobial resistance</t>
  </si>
  <si>
    <t>Toward a one health surveillance system in Cuba: Co-productive stakeholder engagement</t>
  </si>
  <si>
    <t>Predicting and Identifying Antimicrobial Resistance in the Marine Environment Using AI and Machine Learning</t>
  </si>
  <si>
    <t>An exploration of unusual antimicrobial resistance phenotypes in Salmonella Typhi from Blantyre, Malawi reveals the ongoing role of IncHI1 plasmids</t>
  </si>
  <si>
    <t>Identifying targets for antibiotic stewardship interventions in pediatric patients in Punjab, Pakistan: point prevalence surveys using AWaRe guidance</t>
  </si>
  <si>
    <t>Culture-Independent Quantitative PCR Detected Mobilized Colistin Resistance Genes (mcr-1, mcr-2, mcr-3, mcr-4, and mcr-5) in Chicken Gut Contents in Bangladesh</t>
  </si>
  <si>
    <t>Paediatricians’ knowledge, perceptions, preparedness and involvement towards paediatric antimicrobial stewardship in Pakistan: findings and the implications</t>
  </si>
  <si>
    <t>Antimicrobial Use Among Hospitalized Neonates and Children; Findings and Implications from a Comprehensive Point Prevalence Survey Among General Tertiary Hospitals in Pakistan</t>
  </si>
  <si>
    <t>The impact of the COVID-19 pandemic on the antimicrobial stewardship workforce in Scottish acute care hospitals—a qualitative study</t>
  </si>
  <si>
    <t>Antimicrobial Stewardship in the Frail Elderly</t>
  </si>
  <si>
    <t>Prudent use and antimicrobial prescription practices in Ethiopian veterinary clinics located in different agroecological areas</t>
  </si>
  <si>
    <t>Novel sequence types and low levels of antimicrobial resistance associated with clinical mastitis in sheep flocks across Scotland</t>
  </si>
  <si>
    <t>Rapid colonisation of environmental plastic waste by pathogenic bacteria drives adaptive phenotypic changes</t>
  </si>
  <si>
    <t>Audit of antibiotic utilization patterns and practice for common eye infections at the ambulatory clinic of a teaching hospital in Ghana: Findings and implications</t>
  </si>
  <si>
    <t>First evidence of microplastic-associated extended-spectrum beta-lactamase (ESBL)-producing bacteria in the Red River Delta, Vietnam</t>
  </si>
  <si>
    <t>Can probiotics trigger a paradigm shift for cleaning healthcare environments? A narrative review</t>
  </si>
  <si>
    <t>Of poultry and the good farmer: Skilled role performance in antimicrobial use on poultry farms in Sweden, France and Vietnam</t>
  </si>
  <si>
    <t>Antibiofilm Metabolites from Sponge-Derived Aspergillus, Penicillium, and Fusarium for the Antibiotic Pipeline</t>
  </si>
  <si>
    <t>Nosocomial infections in the intensive care unit</t>
  </si>
  <si>
    <t>Setting epidemiological cut-off values relevant to MIC and disc diffusion data for Aeromonas salmonicida generated by a standard method</t>
  </si>
  <si>
    <t>Clinical perspectives on sampling and processing approaches for the management of infection in diabetic foot ulceration: A qualitative study</t>
  </si>
  <si>
    <t>Fragmentation in One Health policy and practice responses to antimicrobial resistance and the salutary value of collaborative humility</t>
  </si>
  <si>
    <t>An economic assessment of alternative antimicrobial use scenarios on pig farms</t>
  </si>
  <si>
    <t>The climate, nature, and pollution crises-how more sustainable medicines use can make a difference</t>
  </si>
  <si>
    <t>Surveying efficacy of lungworm treatments</t>
  </si>
  <si>
    <t>Development of an infection prevention and control pathway to facilitate high-throughput cataract surgery in Scotland</t>
  </si>
  <si>
    <t>Refugia, climatic conditions and farm management factors as drivers of adaptation in Nematodirus battus populations</t>
  </si>
  <si>
    <t>An African One Health network for antimicrobial resistance and neglected tropical diseases</t>
  </si>
  <si>
    <t>Coping with increasing medicine costs through greater adoption of generic prescribing and dispensing in Pakistan as an exemplar country</t>
  </si>
  <si>
    <t>Indole clubbed 2,4-thiazolidinedione linked 1,2,3-triazole as a potent antimalarial and antibacterial agent against drug-resistant strain and molecular modeling studies</t>
  </si>
  <si>
    <t>Bronchiectasis management in adults: state of the art and future directions</t>
  </si>
  <si>
    <t>Airway “Resistotypes” and Clinical Outcomes in Bronchiectasis</t>
  </si>
  <si>
    <t>Eradication treatment for Pseudomonas aeruginosa infection in adults with bronchiectasis: a systematic review and meta-analysis</t>
  </si>
  <si>
    <t>Health risk ranking of antibiotic resistance genes in the Yangtze River</t>
  </si>
  <si>
    <t>Emerging strategies to target virulence in Pseudomonas aeruginosa respiratory infections</t>
  </si>
  <si>
    <t>Ecological and evolutionary mechanisms driving within-patient emergence of antimicrobial resistance</t>
  </si>
  <si>
    <t>Repurposing Mitomycin C in Combination with Pentamidine or Gentamicin to Treat Infections with Multi-Drug-Resistant (MDR) Pseudomonas aeruginosa</t>
  </si>
  <si>
    <t>Editorial: Antimicrobial peptides and their druggability, bio-safety, stability, and resistance</t>
  </si>
  <si>
    <t>Predominance of multidrug-resistant bacteria causing urinary tract infections among symptomatic patients in East Africa: a call for action</t>
  </si>
  <si>
    <t>Rapid determination of antimicrobial susceptibility of Gram-negative bacteria from clinical blood cultures using a scattered light-integrated collection device</t>
  </si>
  <si>
    <t>Unearthing new learning opportunities: adapting and innovating through the ‘Antibiotics under our feet’ citizen science project in Scotland during COVID-19</t>
  </si>
  <si>
    <t>Global genomic diversity of Pseudomonas aeruginosa in bronchiectasis</t>
  </si>
  <si>
    <t>Trends in urine sampling rates of general practice patients with suspected lower urinary tract infections in England, 2015-2022: a population-based study</t>
  </si>
  <si>
    <t>Cryo-EM structure of the R388 plasmid conjugative pilus reveals a helical polymer characterized by an unusual pilin/phospholipid binary complex</t>
  </si>
  <si>
    <t>Unravelling the complex interplay between antibiotic consumption and adaptive changes in methicillin-resistant Staphylococcus aureus</t>
  </si>
  <si>
    <t>Treatment seeking and antibiotic use for urinary tract infection symptoms in the time of COVID-19 in Tanzania and Uganda</t>
  </si>
  <si>
    <t>Antibiotic tolerance among clinical isolates: mechanisms, detection, prevalence, and significance</t>
  </si>
  <si>
    <t>Various plasmid strategies limit the effect of bacterial restriction–modification systems against conjugation</t>
  </si>
  <si>
    <t>Genomic and growth fitness study of extended-spectrum β-lactamase-producing Escherichia coli from bloodstream infections after introduction of a national 4C antimicrobial stewardship policy in Scotland</t>
  </si>
  <si>
    <t>What is the future of inhaled antibiotics for bronchiectasis?</t>
  </si>
  <si>
    <t>Editorial: Insights in antimicrobials, resistance and chemotherapy: 2023</t>
  </si>
  <si>
    <t>Editorial: Preserving antibiotics: stewardship and effective treatment in low and middle income countries</t>
  </si>
  <si>
    <t>Screening of the Pandemic Response Box library identified promising compound candidate drug combinations against extensively drug-resistant Acinetobacter baumannii</t>
  </si>
  <si>
    <t>Quantifying the impact of COVID-19-related restrictions on antibiotic resistance</t>
  </si>
  <si>
    <t>The appropriateness of empirical antibiotic therapy in the management of symptomatic urinary tract infection patients-a cross-sectional study in Nairobi County, Kenya</t>
  </si>
  <si>
    <t>Introducing the UK Antimicrobial Registry (UKAR) study: providing real world data on new antimicrobials to support antimicrobial stewardship and tackle antimicrobial resistance</t>
  </si>
  <si>
    <t>Editorial: The role of education in raising awareness towards antimicrobial resistance (AMR)</t>
  </si>
  <si>
    <t>Monitoring Live Mycobacteria in Real-Time Using a Microfluidic Acoustic-Raman Platform</t>
  </si>
  <si>
    <t>Investigating Combination Therapy as a Means to Enhance Activity and Repurpose Antimicrobials</t>
  </si>
  <si>
    <t>Rapid Drug Susceptibility Testing to Preserve Antibiotics</t>
  </si>
  <si>
    <t>Using Hollow Fiber to Model Treatment of Antimicrobial-Resistant Organisms</t>
  </si>
  <si>
    <t>Photodynamic therapy offers a novel approach to managing miltefosine-resistant cutaneous leishmaniasis</t>
  </si>
  <si>
    <t>Variations in antimicrobial resistance genes present in the rectal faeces of seals in Scottish and Liverpool Bay coastal waters</t>
  </si>
  <si>
    <t>The Identification and Heterologous Expression of the Biosynthetic Gene Cluster Encoding the Antibiotic and Anticancer Agent Marinomycin</t>
  </si>
  <si>
    <t>Cryo-EM structure of the conjugation H-pilus reveals the cyclic nature of the TrhA pilin</t>
  </si>
  <si>
    <t>The impact of the COVID-19 pandemic on the antimicrobial stewardship workforce in Scottish acute care hospitals-a qualitative study</t>
  </si>
  <si>
    <t>Paediatricians' knowledge, perceptions, preparedness and involvement towards paediatric antimicrobial stewardship in Pakistan: findings and the implications</t>
  </si>
  <si>
    <t>A one health roadmap towards understanding and mitigating emerging Fungal Antimicrobial Resistance: fAMR</t>
  </si>
  <si>
    <t>Investigating trends in antibiotic resistance of Escherichia coli isolated from clinical urine specimens in the Orkney Islands</t>
  </si>
  <si>
    <t>Various plasmid strategies limit the effect of bacterial restriction-modification systems against conjugation</t>
  </si>
  <si>
    <t>Protocol for VIVALDI social care: Pilot study to reduce infections, outbreaks and antimicrobial resistance in care homes for older adults</t>
  </si>
  <si>
    <t>Complex Hospital-Based Electronic Prescribing-Based Intervention to Support Antimicrobial Stewardship: Qualitative Study</t>
  </si>
  <si>
    <t>Genomic Insights into Bacterial Antimicrobial Resistance Transmission and Mitigation Strategies</t>
  </si>
  <si>
    <t>Impact of COVID-19 pandemic on the utilization and quality of antibiotic use in the primary care setting in England, March 2019-March 2023: a segmented interrupted time series analysis of over 53 million individuals</t>
  </si>
  <si>
    <t>Oxytetracycline hyper-production through targeted genome reduction of Streptomyces rimosus</t>
  </si>
  <si>
    <t>"Arming half-baked people with weapons!" Information enclaving among professionals and the need for a care-centred model for antibiotic use information in Uganda, Tanzania and Malawi</t>
  </si>
  <si>
    <t>Airway "Resistotypes" and Clinical Outcomes in Bronchiectasis</t>
  </si>
  <si>
    <t>Knowledge, behaviour and attitudes of Scottish dairy farmers toward antimicrobial usage and resistance</t>
  </si>
  <si>
    <t>Diverse Prophage Elements of Salmonella enterica Serovars Show Potential Roles in Bacterial Pathogenicity</t>
  </si>
  <si>
    <t>One problem, multiple potential targets: Where are we now in the development of small molecule inhibitors against Shiga toxin?</t>
  </si>
  <si>
    <t>Global challenges and microbial biofilms: Identification of priority questions in biofilm research, innovation and policy</t>
  </si>
  <si>
    <t>Re-analysis of an outbreak of Shiga toxin-producing Escherichia coli O157:H7 associated with raw drinking milk using Nanopore sequencing</t>
  </si>
  <si>
    <t>Efficiency of Bacteriophage-Based Detection Methods for Non-Typhoidal Salmonella in Foods: A Systematic Review</t>
  </si>
  <si>
    <t>Editorial: Fracture-related infections</t>
  </si>
  <si>
    <t>Bacteriophage-driven emergence and expansion of Staphylococcus aureus in rodent populations</t>
  </si>
  <si>
    <t>Microfluidic Ecology Unravels the Genetic and Ecological Drivers of T4r Bacteriophage Resistance in E. coli: Insights into Biofilm-Mediated Evolution</t>
  </si>
  <si>
    <t>Bacterial diseases of tilapia, their zoonotic potential and risk of antimicrobial resistance</t>
  </si>
  <si>
    <t>A statistical framework for calculating prospective sample sizes and classifying efficacy results for faecal egg count reduction tests in ruminants, horses and swine</t>
  </si>
  <si>
    <t>A review of the impact of conductive materials on antibiotic resistance genes during the anaerobic digestion of sewage sludge and animal manure</t>
  </si>
  <si>
    <t>MoSe&lt;inf&gt;2&lt;/inf&gt;-modified ZIF-8 novel nanocomposite for photocatalytic remediation of textile dye and antibiotic-contaminated wastewater</t>
  </si>
  <si>
    <t>Current rates of purchasing of antibiotics without a prescription across sub-Saharan Africa; rationale and potential programmes to reduce inappropriate dispensing and resistance</t>
  </si>
  <si>
    <t>Current Antibiotic Use Among Hospitals in the sub-Saharan Africa Region; Findings and Implications</t>
  </si>
  <si>
    <t>Photocatalytic metallic nanomaterials immobilised onto porous structures: Future perspectives for at-source pharmaceutical removal from hospital wastewater and potential benefits over existing technologies</t>
  </si>
  <si>
    <t>Multidrug-resistant E. coli encoding high genetic diversity in carbohydrate metabolism genes displace commensal E. coli from the intestinal tract</t>
  </si>
  <si>
    <t>Characterization of microbial community, ecological functions and antibiotic resistance in estuarine plastisphere</t>
  </si>
  <si>
    <t>Antibiotic Overprescribing among Neonates and Children Hospitalized with COVID-19 in Pakistan and the Implications</t>
  </si>
  <si>
    <t>Rapid assessment of antibiotic susceptibility using a fully 3D-printed impedance-based biosensor</t>
  </si>
  <si>
    <t>Aeromonas hydrophila ST251 and Aeromonas dhakensis are major emerging pathogens of striped catfish in Vietnam</t>
  </si>
  <si>
    <t>Multidrug-Resistant Acinetobacter baumannii Infections in the United Kingdom versus Egypt: Trends and Potential Natural Products Solutions</t>
  </si>
  <si>
    <t>Cow manure simultaneously reshaped antibiotic and metal resistome in the earthworm gut tract by metagenomic analysis</t>
  </si>
  <si>
    <t>A Narrative Review of Antibiotic Prescribing Practices in Primary Care Settings in South Africa and Potential Ways Forward to Reduce Antimicrobial Resistance</t>
  </si>
  <si>
    <t>Identification of intestinal and fecal microbial biomarkers using a porcine social stress model</t>
  </si>
  <si>
    <t>Evaluation of potential bacterial protease inhibitor properties of selected hydroxyquinoline derivatives: an in silico docking and molecular dynamics simulation approach</t>
  </si>
  <si>
    <t>Antimicrobial Dispensing Practices during COVID-19 and the Implications for Pakistan</t>
  </si>
  <si>
    <t>Analysis of exhaled breath to identify critically ill patients with ventilator-associated pneumonia</t>
  </si>
  <si>
    <t>Changes in resistome profile of potential probiotic Lactiplantibacillus pentosus in response to edible oil adaptation</t>
  </si>
  <si>
    <t>Rectified Classifier Chains for Prediction of Antibiotic Resistance From Multi-Labelled Data With Missing Labels</t>
  </si>
  <si>
    <t>A Narrative Review of Recent Antibiotic Prescribing Practices in Ambulatory Care in Tanzania: Findings and Implications</t>
  </si>
  <si>
    <t>Tackling antimicrobial resistance in primary care facilities across Pakistan: Current challenges and implications for the future</t>
  </si>
  <si>
    <t>A Multicenter Cross-Sectional Survey of Knowledge, Attitude, and Practices of Healthcare Professionals towards Antimicrobial Stewardship in Ghana: Findings and Implications</t>
  </si>
  <si>
    <t>Bacteriophage Therapy to Control Bovine Mastitis: A Review</t>
  </si>
  <si>
    <t>The immune self, hygiene and performative virtue in general public narratives on antibiotics and antimicrobial resistance</t>
  </si>
  <si>
    <t>Antimicrobial Stewardship for Outpatients with Chronic Bone and Joint Infections in the Orthopaedic Clinic of an Academic Tertiary Hospital, South Africa</t>
  </si>
  <si>
    <t>Urban greenspace types influence the microbial community assembly and antibiotic resistome more in the phyllosphere than in the soil</t>
  </si>
  <si>
    <t>Risk Factors, Temporal Dependence, and Seasonality of Human Extended-Spectrum β-Lactamases-Producing Escherichia coli and Klebsiella pneumoniae Colonization in Malawi: A Longitudinal Model-Based Approach</t>
  </si>
  <si>
    <t>Antimicrobial Management of Skin and Soft Tissue Infections among Surgical Wards in South Africa: Findings and Implications</t>
  </si>
  <si>
    <t>Novel Biocompatible Green Silver Nanoparticles Efficiently Eliminates Multidrug Resistant Nosocomial Pathogens and Mycobacterium Species</t>
  </si>
  <si>
    <t>Antibiotic resistome in groundwater and its association with mountain springs and river</t>
  </si>
  <si>
    <t>Drivers of Resistance in Uganda and Malawi (DRUM): a protocol for the evaluation of One-Health drivers of Extended Spectrum Beta Lactamase (ESBL) resistance in Low-Middle Income Countries (LMICs)</t>
  </si>
  <si>
    <t>Hospital patient experiences of contact isolation for antimicrobial resistant organisms in relation to health care–associated infections: A systematic review and narrative synthesis of the evidence</t>
  </si>
  <si>
    <t>Structural and Spectroscopic Study of New Copper(II) and Zinc(II) Complexes of Coumarin Oxyacetate Ligands and Determination of Their Antimicrobial Activity</t>
  </si>
  <si>
    <t>Knowledge, Attitude and Practices of Self-Medication Including Antibiotics among Health Care Professionals during the COVID-19 Pandemic in Pakistan: Findings and Implications</t>
  </si>
  <si>
    <t>Simple and low-cost antibiotic susceptibility testing for Mycobacterium tuberculosis using screen-printed electrodes</t>
  </si>
  <si>
    <t>Understanding of Final Year Medical, Pharmacy and Nursing Students in Pakistan towards Antibiotic Use, Antimicrobial Resistance and Stewardship: Findings and Implications</t>
  </si>
  <si>
    <t>Predicting and Identifying Antimicrobial Resistance in the Marine Environment Using AI &amp;amp; Machine Learning Algorithms</t>
  </si>
  <si>
    <t>Identification and characterization of motile Aeromonas spp. isolated from farmed Nile tilapia (Oreochromis niloticus) in the Philippines</t>
  </si>
  <si>
    <t>Selling antibiotics without prescriptions among community pharmacies and drug outlets: a simulated client study from Ghana</t>
  </si>
  <si>
    <t>The impact of wound pH on the antibacterial properties of Medical Grade Honey when applied to bacterial isolates present in common foot and ankle wounds. An in vitro study</t>
  </si>
  <si>
    <t>Concerns with current Drug Laws regarding the purchasing antibiotics without a prescription in Pakistan; ways forward to assist the national action plan</t>
  </si>
  <si>
    <t>11-Year Trend in Antibiotic Consumption in a South-Eastern European Country; the Situation in Albania and the Implications for the Future</t>
  </si>
  <si>
    <t>Precursor-derived in-water peracetic acid impacts on broiler performance, gut microbiota, and antimicrobial resistance genes</t>
  </si>
  <si>
    <t>Prevalence, drivers and surveillance of antibiotic resistance and antibiotic use in rural China: Interdisciplinary study</t>
  </si>
  <si>
    <t>Knowledge and Perceptions of Final-Year Nursing Students Regarding Antimicrobials, Antimicrobial Resistance, and Antimicrobial Stewardship in South Africa: Findings and Implications to Reduce Resistance</t>
  </si>
  <si>
    <t>Antibiotic resistance patterns in soils across the Scottish landscape</t>
  </si>
  <si>
    <t>Microplastic emerging pollutants - impact on microbiological diversity, diarrhea, antibiotic resistance, and bioremediation</t>
  </si>
  <si>
    <t>Encapsulated peracetic acid as a valid broad-spectrum antimicrobial alternative, leading to beneficial microbiota compositional changes and enhanced performance in broiler chickens</t>
  </si>
  <si>
    <t>Point Prevalence Survey of Antimicrobial Use and Resistance during the COVID-19 Era among Hospitals in Saudi Arabia and the Implications</t>
  </si>
  <si>
    <t>Phylogenetic relationship and virulence composition of Escherichia coli O26:H11 cattle and human strain collections in Scotland; 2002–2020</t>
  </si>
  <si>
    <t>Assessment of the quality of antimicrobial prescribing among hospitalized patients in a teaching hospital in Ghana: findings and implications</t>
  </si>
  <si>
    <t>Novel Escherichia coli-Infecting Bacteriophages Isolated from Uganda That Target Human Clinical Isolates</t>
  </si>
  <si>
    <t>Knowledge, attitude, and practices toward infection prevention and control among undergraduate pharmacy students in Zambia: Findings and implications</t>
  </si>
  <si>
    <t>Distinct patterns of the soil and phyllosphere antibiotic resistome in natural forest ecosystems under an altitudinal gradient</t>
  </si>
  <si>
    <t>Assessment of CD200R Activation in Combination with Doxycycline in a Model of Melioidosis</t>
  </si>
  <si>
    <t>Regional and national antimicrobial stewardship activities: a survey from the Joint Programming Initiative on Antimicrobial Resistance - Primary Care Antibiotic Audit and Feedback Network (JPIAMR-PAAN)</t>
  </si>
  <si>
    <t>A qualitative study exploring hand hygiene practices in a neonatal unit in Blantyre, Malawi: implications for controlling healthcare-associated infections</t>
  </si>
  <si>
    <t>Developing a model for decision-making around antibiotic prescribing for patients with COVID-19 pneumonia in acute NHS hospitals during the first wave of the COVID-19 pandemic: Qualitative results from the Procalcitonin Evaluation of Antibiotic use in COVID-19 Hospitalised patients (PEACH Study)</t>
  </si>
  <si>
    <t>Assessing the ecological dimension of One Health</t>
  </si>
  <si>
    <t>Presence of antibiotic resistance genes in the receiving environment of Iqaluit’s wastewater treatment plant in water, sediment, and clams sampled from Frobisher Bay, Nunavut: a preliminary study in the Canadian Arctic</t>
  </si>
  <si>
    <t>Editorial: Rising stars in aquatic microbiology: 2022</t>
  </si>
  <si>
    <t>Implementation of the national antimicrobial stewardship competencies for UK undergraduate healthcare professional education within undergraduate pharmacy programmes: a survey of UK schools of pharmacy</t>
  </si>
  <si>
    <t>Corrigendum: Pathogen genomics and phage-based solutions for accurately identifying and controlling Salmonella pathogens (Frontiers in Microbiology, (2023), 14, (1166615), 10.3389/fmicb.2023.1166615)</t>
  </si>
  <si>
    <t>Taking a One Health approach to antibiotic stewardship</t>
  </si>
  <si>
    <t>The role of the light source in antimicrobial photodynamic therapy</t>
  </si>
  <si>
    <t>The role of multidimensional poverty in antibiotic misuse: a mixed-methods study of self-medication and non-adherence in Kenya, Tanzania, and Uganda</t>
  </si>
  <si>
    <t>Small-Molecule Antibiotic Drug Development: Need and Challenges</t>
  </si>
  <si>
    <t>Chlorhexidine Resistance or Cross-Resistance, That Is the Question</t>
  </si>
  <si>
    <t>Antibiotic dispensing practices during COVID-19 and implications for antimicrobial resistance (AMR): parallel mystery client studies in Uganda and Tanzania</t>
  </si>
  <si>
    <t>Treatment of antibiotic-resistant bacteria colonizing diabetic foot ulcers by OLED induced antimicrobial photodynamic therapy</t>
  </si>
  <si>
    <t>Editorial: Community series in antimicrobial peptides: Molecular design, structure function relationship and biosynthesis optimization</t>
  </si>
  <si>
    <t>222-nm UVC light as a skin-safe solution to antimicrobial resistance in acute hospital settings with a particular focus on methicillin-resistant Staphylococcus aureus and surgical site infections: a review</t>
  </si>
  <si>
    <t>Unravelling patient pathways in the context of antibacterial resistance in East Africa</t>
  </si>
  <si>
    <t>Clinical and Genomic Evolution of Carbapenem-Resistant Klebsiella pneumoniae Bloodstream Infections over Two Time Periods at a Tertiary Care Hospital in South India: A Prospective Cohort Study</t>
  </si>
  <si>
    <t>Molecular Characterizations of the Coagulase-Negative Staphylococci Species Causing Urinary Tract Infection in Tanzania: A Laboratory-Based Cross-Sectional Study</t>
  </si>
  <si>
    <t>Peptidyl tRNA Hydrolase Is Required for Robust Prolyl-tRNA Turnover in Mycobacterium tuberculosis</t>
  </si>
  <si>
    <t>Klebsiella pneumoniae carbapenamases in Escherichia coli isolated from humans and livestock in rural south-western Uganda</t>
  </si>
  <si>
    <t>Allele distribution and phenotypic resistance to ciprofloxacin and gentamicin among extended-spectrum β-lactamase-producing Escherichia coli isolated from the urine, stool, animals, and environments of patients with presumptive urinary tract infection in Tanzania</t>
  </si>
  <si>
    <t>Bacterial etiology of urinary tract infections in patients treated at Kenyan health facilities and their resistance towards commonly used antibiotics</t>
  </si>
  <si>
    <t>Practices and motives behind antibiotics provision in drug outlets in Tanzania: A qualitative study</t>
  </si>
  <si>
    <t>Combination Therapy with Ciprofloxacin and Pentamidine against Multidrug-Resistant Pseudomonas aeruginosa: Assessment of In Vitro and In Vivo Efficacy and the Role of Resistance–Nodulation–Division (RND) Efflux Pumps</t>
  </si>
  <si>
    <t>Bioinformatics characterization of BcsA-like orphan proteins suggest they form a novel family of pseudomonad cyclic-β-glucan synthases</t>
  </si>
  <si>
    <t>Trial-of-antibiotics to assist tuberculosis diagnosis in symptomatic adults in Malawi (ACT-TB study): a randomised controlled trial</t>
  </si>
  <si>
    <t>The ClpX protease is essential for inactivating the CI master repressor and completing prophage induction in Staphylococcus aureus</t>
  </si>
  <si>
    <t>Whole Genome Sequencing and Molecular Epidemiology of Clinical Isolates of Staphylococcus aureus from Algeria</t>
  </si>
  <si>
    <t>Phages for treatment of Escherichia coli infections</t>
  </si>
  <si>
    <t>Editorial: Insights in antimicrobials, resistance &amp;amp; chemotherapy: 2022</t>
  </si>
  <si>
    <t>In Vivo Gene Expression Profiling of Staphylococcus aureus during Infection Informs Design of Stemless Leukocidins LukE and -D as Detoxified Vaccine Candidates</t>
  </si>
  <si>
    <t>Editorial: Resistance to third-generation tetracyclines</t>
  </si>
  <si>
    <t>Measuring the global response to antimicrobial resistance, 2020–21: a systematic governance analysis of 114 countries</t>
  </si>
  <si>
    <t>Trends in Pseudomonas aeruginosa (P. aeruginosa) Bacteremia during the COVID-19 Pandemic: A Systematic Review</t>
  </si>
  <si>
    <t>Electrochemical Biosensors for the Detection of Antibiotics in Milk: Recent Trends and Future Perspectives</t>
  </si>
  <si>
    <t>Drug resistance in Leishmania: does it really matter?</t>
  </si>
  <si>
    <t>Managing recurrent otitis externa in dogs: what have we learned and what can we do better?</t>
  </si>
  <si>
    <t>A novel phage carrying capsule depolymerase effectively relieves pneumonia caused by multidrug-resistant Klebsiella aerogenes</t>
  </si>
  <si>
    <t>Exploiting genomics for antimicrobial resistance surveillance at One Health interfaces</t>
  </si>
  <si>
    <t>Pharmaceuticalised livelihoods: Antibiotics and the rise of 'Quick Farming' in peri-urban Uganda</t>
  </si>
  <si>
    <t>Microbiotoxicity: Antibiotic usage and its unintended harm to the microbiome</t>
  </si>
  <si>
    <t>China's application of the One Health approach in addressing public health threats at the human-animal-environment interface: Advances and challenges</t>
  </si>
  <si>
    <t>Effects of micron-scale zero valent iron on behaviors of antibiotic resistance genes and pathogens in thermophilic anaerobic digestion of waste activated sludge</t>
  </si>
  <si>
    <t>One global disseminated 193 kb high-risk hybrid plasmid harboring tet(X4), mcr or bla&lt;inf&gt;NDM&lt;/inf&gt; threatening public health</t>
  </si>
  <si>
    <t>Environmentally sensitive photosensitizers enable targeted photodynamic ablation of Gram-positive antibiotic resistant bacteria</t>
  </si>
  <si>
    <t>Antibiotic ‘entanglements’: health, labour and everyday life in an urban informal settlement in Kampala, Uganda</t>
  </si>
  <si>
    <t>Association of health, nutrition, and socioeconomic variables with global antimicrobial resistance: a modelling study</t>
  </si>
  <si>
    <t>Rapid metagenomic sequencing for diagnosis and antimicrobial sensitivity prediction of canine bacterial infections</t>
  </si>
  <si>
    <t>“If You Do Not Take the Medicine and Complete the Dose…It Could Cause You More Trouble”: Bringing Awareness, Local Knowledge and Experience into Antimicrobial Stewardship in Tanzania</t>
  </si>
  <si>
    <t>An XDR Pseudomonas aeruginosa ST463 Strain with an IncP-2 Plasmid Containing a Novel Transposon Tn6485f Encoding bla&lt;inf&gt;IMP-45&lt;/inf&gt; and bla&lt;inf&gt;AFM-1&lt;/inf&gt; and a Second Plasmid with Two Copies of bla&lt;inf&gt;KPC-2&lt;/inf&gt;</t>
  </si>
  <si>
    <t>Riboflavin-Vancomycin Conjugate Enables Simultaneous Antibiotic Photo-Release and Photodynamic Killing against Resistant Gram-Positive Pathogens</t>
  </si>
  <si>
    <t>Threat of Antimicrobial Resistance among Pilgrims with Infectious Diseases during Hajj: Lessons Learnt from COVID-19 Pandemic</t>
  </si>
  <si>
    <t>Source-tracking ESBL-producing bacteria at the maternity ward of Mulago hospital, Uganda</t>
  </si>
  <si>
    <t>Pdif-mediated antibiotic resistance genes transfer in bacteria identified by pdifFinder</t>
  </si>
  <si>
    <t>Consumer Preferences and Attitudes towards Antibiotic Use in Food Animals</t>
  </si>
  <si>
    <t>The politics of irrationality</t>
  </si>
  <si>
    <t>Metabolomic profiling reveals bacterial metabolic adaptation strategies and new metabolites</t>
  </si>
  <si>
    <t>The effect of digital antimicrobial stewardship programmes on antimicrobial usage, length of stay, mortality and cost</t>
  </si>
  <si>
    <t>A review of the predictors of antimicrobial use and resistance in European food animal production</t>
  </si>
  <si>
    <t>IS26 mediated bla&lt;inf&gt;CTX-M-65&lt;/inf&gt; amplification in Escherichia coli increase the antibiotic resistance to cephalosporin in vivo</t>
  </si>
  <si>
    <t>The advantage of intergenic regions as genomic features for machine-learning-based host attribution of Salmonella Typhimurium from the USA</t>
  </si>
  <si>
    <t>Antimicrobial usage and resistance in scottish dairy herds: a survey of farmers’ knowledge, behaviours and attitudes</t>
  </si>
  <si>
    <t>Healthcare provider-focused antimicrobial stewardship in sub-Saharan Africa: opportunities and challenges</t>
  </si>
  <si>
    <t>Antibiotic use for respiratory tract infections among older adults living in long-term care facilities: a systematic review and meta-analysis</t>
  </si>
  <si>
    <t>Detection of antimicrobial-resistant Enterobacterales in insectivorous bats from Chile</t>
  </si>
  <si>
    <t>Distinctive hospital and community resistomes in Scottish urban wastewater: Metagenomics of a paired wastewater sampling design</t>
  </si>
  <si>
    <t>Bovine Mastitis: Examining Factors Contributing to Treatment Failure and Prospects of Nano-enabled Antibacterial Combination Therapy</t>
  </si>
  <si>
    <t>ePrescribing-Based Antimicrobial Stewardship Practices in an English National Health Service Hospital: Qualitative Interview Study Among Medical Prescribers and Pharmacists</t>
  </si>
  <si>
    <t>Rhizosphere effect on the relationship between dissolved organic matter and functional genes in contaminated soil</t>
  </si>
  <si>
    <t>Expert guidance on target product profile development for AMR diagnostic tests</t>
  </si>
  <si>
    <t>Trypanocide usage in the cattle belt of southwestern Uganda</t>
  </si>
  <si>
    <t>intI1 gene abundance from septic tanks in Thailand using validated intI1 primers</t>
  </si>
  <si>
    <t>Phage therapy: Awareness and demand among clinicians in the United Kingdom</t>
  </si>
  <si>
    <t>Factors influencing Scottish dairy farmers’ antimicrobial usage, knowledge and attitude towards antimicrobial resistance</t>
  </si>
  <si>
    <t>Modelling the effects of antibiotic usage in livestock on human salmonellosis</t>
  </si>
  <si>
    <t>Response behavior of antibiotic resistance genes and human pathogens to slope gradient and position: An environmental risk analysis in sloping cultivated land</t>
  </si>
  <si>
    <t>Copper in different forms and tetracycline affect behavior and risk of antibiotic resistome in thermophilic anaerobic digestion of cattle manure</t>
  </si>
  <si>
    <t>Quantifying farmers' preferences for antimicrobial use for livestock diseases in northern Tanzania</t>
  </si>
  <si>
    <t>Single-cell microfluidics enabled dynamic evaluation of drug combinations on antibiotic resistance bacteria</t>
  </si>
  <si>
    <t>Mass spectrometric analysis of bioactive conditioned media of bacteria isolated from reptilian gut</t>
  </si>
  <si>
    <t>An antibiotic amnesty can be a One Health tool to tackle antimicrobial resistance</t>
  </si>
  <si>
    <t>The legacy of penicillin's first patient</t>
  </si>
  <si>
    <t>An Indian Perspective on the Infection and Diagnostic Landscape of Shrimp Aquaculture</t>
  </si>
  <si>
    <t>Streptococcus canis genomic epidemiology reveals the potential for zoonotic transfer</t>
  </si>
  <si>
    <t>Structural basis for topological regulation of Tn3 resolvase</t>
  </si>
  <si>
    <t>A complex ePrescribing-based Anti-Microbial Stewardship (ePAMS+) intervention for hospitals combining technological and behavioural components: protocol for a feasibility trial</t>
  </si>
  <si>
    <t>Seasonal Azithromycin Use in Paediatric Protracted Bacterial Bronchitis Does Not Promote Antimicrobial Resistance but Does Modulate the Nasopharyngeal Microbiome</t>
  </si>
  <si>
    <t>Temporal stability and community assembly mechanisms in healthy broiler cecum</t>
  </si>
  <si>
    <t>Health systems appraisal of the response to antimicrobial resistance in low- and middle-income countries in relation to COVID-19: Application of the WHO building blocks</t>
  </si>
  <si>
    <t>Editorial: Single-cell tools to combat antimicrobial resistance</t>
  </si>
  <si>
    <t>Methicillin-resistant staphylococcus aureus in food animals: Host-adaptive evolution, epidemiology, and public health threat</t>
  </si>
  <si>
    <t>Molecular epidemiology of antibiotic resistance in humans and animals</t>
  </si>
  <si>
    <t>Nanoscaled Discovery of a Shunt Rifamycin from Salinispora arenicola Using a Three-Color GFP-Tagged Staphylococcus aureus Macrophage Infection Assay</t>
  </si>
  <si>
    <t>Author Correction: Genomic analysis of sewage from 101 countries reveals global landscape of antimicrobial resistance (Nature Communications, (2022), 13, 1, (7251), 10.1038/s41467-022-34312-7)</t>
  </si>
  <si>
    <t>Regional and national antimicrobial stewardship activities: a survey from the Joint Programming Initiative on Antimicrobial Resistance-Primary Care Antibiotic Audit and Feedback Network (JPIAMR-PAAN)</t>
  </si>
  <si>
    <t>Phylogenetic relationship and virulence composition of Escherichia coli O26:H11 cattle and human strain collections in Scotland; 2002-2020</t>
  </si>
  <si>
    <t>Factors influencing Scottish dairy farmers' antimicrobial usage, knowledge and attitude towards antimicrobial resistance</t>
  </si>
  <si>
    <t>Editorial: Insights in antimicrobials, resistance &amp; chemotherapy: 2022</t>
  </si>
  <si>
    <t>Comparison of metagenomic and targeted methods for sequencing human pathogenic viruses from wastewater</t>
  </si>
  <si>
    <t>Phagotrophic protists preserve antibiotic-resistant opportunistic human pathogens in the vegetable phyllosphere</t>
  </si>
  <si>
    <t>Combination Therapy with Ciprofloxacin and Pentamidine against Multidrug-Resistant Pseudomonas aeruginosa: Assessment of In Vitro and In Vivo Efficacy and the Role of Resistance-Nodulation-Division (RND) Efflux Pumps</t>
  </si>
  <si>
    <t>Comparison of Horizontal blaCTX-M Gene Transfer via Conjugation among Extended Spectrum β-Lactamases Producing Escherichia coli Isolates from Patients with Urinary Tract Infection, Their Animals, and Environment</t>
  </si>
  <si>
    <t>Antimicrobial usage and resistance in scottish dairy herds: a survey of farmers' knowledge, behaviours and attitudes</t>
  </si>
  <si>
    <t>Hospital patient experiences of contact isolation for antimicrobial resistant organisms in relation to health care-associated infections: A systematic review and narrative synthesis of the evidence</t>
  </si>
  <si>
    <t>Anthropogenic and natural factors influencing the prevalence and persistence of antimicrobial resistance genes in the Scottish environment</t>
  </si>
  <si>
    <t>Phage Therapy for Diabetic Foot Infection: A Case Series</t>
  </si>
  <si>
    <t>P1 Bacteriophage-Enabled Delivery of CRISPR-Cas9 Antimicrobial Activity Against Shigella flexneri</t>
  </si>
  <si>
    <t>Tail-Engineered Phage P2 Enables Delivery of Antimicrobials into Multiple Gut Pathogens</t>
  </si>
  <si>
    <t>Advanced Manufacturing, Formulation and Microencapsulation of Therapeutic Phages</t>
  </si>
  <si>
    <t>The host phylogeny determines viral infectivity and replication across Staphylococcus host species</t>
  </si>
  <si>
    <t>Methylome-dependent transformation of emm1 group A streptococci</t>
  </si>
  <si>
    <t>Phage-Inducible Chromosomal Islands as a Diagnostic Platform to Capture and Detect Bacterial Pathogens</t>
  </si>
  <si>
    <t>Activity of a Bacteriophage Cocktail to Control Salmonella Growth Ex Vivo in Avian, Porcine, and Human Epithelial Cell Cultures</t>
  </si>
  <si>
    <t>The Safety and Efficacy of Phage Therapy for Infections in Cardiac and Peripheral Vascular Surgery: A Systematic Review</t>
  </si>
  <si>
    <t>Analysis of Escherichia coli O157 strains in cattle and humans between Scotland and England &amp;amp; Wales: implications for human health</t>
  </si>
  <si>
    <t>The Future of Clinical Phage Therapy in the United Kingdom</t>
  </si>
  <si>
    <t>Prevalence of bacterial coinfection and patterns of antibiotics prescribing in patients with COVID-19: A systematic review and metaanalysis</t>
  </si>
  <si>
    <t>Tackling antimicrobial resistance across sub-Saharan Africa: current challenges and implications for the future</t>
  </si>
  <si>
    <t>Ongoing Efforts to Improve Antimicrobial Utilization in Hospitals among African Countries and Implications for the Future</t>
  </si>
  <si>
    <t>Effects of biofertilizer on soil microbial diversity and antibiotic resistance genes</t>
  </si>
  <si>
    <t>Co-Infections, Secondary Infections, and Antimicrobial Use in Patients Hospitalized with COVID-19 during the First Five Waves of the Pandemic in Pakistan; Findings and Implications</t>
  </si>
  <si>
    <t>Sewage-associated plastic waste washed up on beaches can act as a reservoir for faecal bacteria, potential human pathogens, and genes for antimicrobial resistance</t>
  </si>
  <si>
    <t>Effect of Biosynthesized Silver Nanoparticles on Bacterial Biofilm Changes in S. aureus and E. coli</t>
  </si>
  <si>
    <t>Recent advances in antibiotic resistance diagnosis using SERS: focus on the “Big 5” challenges</t>
  </si>
  <si>
    <t>Knowledge, Attitudes, and Practices of Community Pharmacy Professionals on Poultry Antibiotic Dispensing, Use, and Bacterial Antimicrobial Resistance in Zambia: Implications on Antibiotic Stewardship and WHO AWaRe Classification of Antibiotics</t>
  </si>
  <si>
    <t>A national, multicentre, web-based point prevalence survey of antimicrobial use and quality indices among hospitalised paediatric patients across South Africa</t>
  </si>
  <si>
    <t>Co-infections and antimicrobial use among hospitalized COVID-19 patients in Punjab, Pakistan: findings from a multicenter, point prevalence survey</t>
  </si>
  <si>
    <t>Antibiotic Use and Stewardship Indicators in the First- and Second-Level Hospitals in Zambia: Findings and Implications for the Future</t>
  </si>
  <si>
    <t>A multicentre point prevalence study of antibiotics utilization in hospitalized patients in an urban secondary and a tertiary healthcare facilities in Nigeria: findings and implications</t>
  </si>
  <si>
    <t>Antimicrobial Resistance and Machine Learning: Challenges and Opportunities</t>
  </si>
  <si>
    <t>Recent Progress in Phage Therapy to Modulate Multidrug-Resistant Acinetobacter baumannii, including in Human and Poultry</t>
  </si>
  <si>
    <t>Bronchiectasis and inhaled tobramycin: A literature review</t>
  </si>
  <si>
    <t>Comparison of In Vitro Approaches to Assess the Antibacterial Effects of Nanomaterials</t>
  </si>
  <si>
    <t>A National Survey of Dispensing Practice and Customer Knowledge on Antibiotic Use in Vietnam and the Implications</t>
  </si>
  <si>
    <t>Development and Implementation of an Antimicrobial Stewardship Checklist in Sub-Saharan Africa: A Co-Creation Consensus Approach</t>
  </si>
  <si>
    <t>A fully integrated rapid on-chip antibiotic susceptibility test – A case study for Mycobacterium smegmatis</t>
  </si>
  <si>
    <t>Antimicrobial Resistance as a Global Health Threat: The Need to Learn Lessons from the COVID-19 Pandemic</t>
  </si>
  <si>
    <t>Determinants of the Empiric Use of Antibiotics by General Practitioners in South Africa: Observational, Analytic, Cross-Sectional Study</t>
  </si>
  <si>
    <t>Does Plant Identity Affect the Dispersal of Resistomes Above and Below Ground?</t>
  </si>
  <si>
    <t>Using mystery shoppers to determine practices pertaining to antibiotic dispensing without a prescription among community pharmacies in South Africa - a pilot survey</t>
  </si>
  <si>
    <t>Evaluation of Healthcare Students’ Knowledge on Antibiotic Use, Antimicrobial Resistance and Antimicrobial Stewardship Programs and Associated Factors in a Tertiary University in Ghana: Findings and Implications</t>
  </si>
  <si>
    <t>Conurbation size drives antibiotic resistance along the river</t>
  </si>
  <si>
    <t>Appropriateness of surgical antimicrobial prophylaxis in a teaching hospital in Ghana: Findings and implications</t>
  </si>
  <si>
    <t>Priming with biocides: A pathway to antibiotic resistance?</t>
  </si>
  <si>
    <t>Factors influencing antimicrobial resistance in the European food system and potential leverage points for intervention: A participatory, One Health study</t>
  </si>
  <si>
    <t>Metagenomic Analysis of Bacterial Communities and Antibiotic Resistance Genes in Penaeus monodon Biofloc-Based Aquaculture Environments</t>
  </si>
  <si>
    <t>Knowledge and Attitudes about Antibiotics and Antibiotic Resistance of 2404 UK Healthcare Workers</t>
  </si>
  <si>
    <t>Bioavailability of potentially toxic elements influences antibiotic resistance gene and mobile genetic element abundances in urban and rural soils</t>
  </si>
  <si>
    <t>E. coli bacteraemia and antimicrobial resistance following antimicrobial prescribing for urinary tract infection in the community</t>
  </si>
  <si>
    <t>Exploring Knowledge of Antibiotic Use, Resistance, and Stewardship Programs among Pharmacy Technicians Serving in Ambulatory Care Settings in Pakistan and the Implications</t>
  </si>
  <si>
    <t>Investigating clinicians' determinants of antimicrobial prescribing behaviour using the Theoretical Domains Framework</t>
  </si>
  <si>
    <t>What influences the implementation and sustainability of antibiotic stewardship programmes in hospitals? A qualitative study of antibiotic pharmacists' perspectives across South West England</t>
  </si>
  <si>
    <t>Exploring the Use of Antibiotics for Dental Patients in a Middle-Income Country: Interviews with Clinicians in Two Ghanaian Hospitals</t>
  </si>
  <si>
    <t>Tackling antimicrobial resistance in practice: Dental students' evaluation of university teaching supplemented by an online course</t>
  </si>
  <si>
    <t>Antimicrobial Prescribing Confidence and Knowledge Regarding Drug Resistance: Perception of Medical Students in Malaysia and the Implications</t>
  </si>
  <si>
    <t>Identifying key influences on antibiotic use in China: a systematic scoping review and narrative synthesis</t>
  </si>
  <si>
    <t>Delivery of antimicrobial stewardship competencies in UK pre-registration nurse education programmes: a national cross-sectional survey</t>
  </si>
  <si>
    <t>Mite gut microbiome and resistome exhibited species-specific and dose-dependent effect in response to oxytetracycline exposure</t>
  </si>
  <si>
    <t>Governing Antimicrobial Resistance (AMR) in a Changing Climate: A Participatory Scenario Planning Approach Applied to Sweden in 2050</t>
  </si>
  <si>
    <t>Electrochemical antibiotic susceptibility testing: An emerging approach for fast and accurate determination of antibiotic effect in complex samples</t>
  </si>
  <si>
    <t>Response of Antibiotic Resistance Genes and Related Microorganisms to Arsenic during Vermicomposting of Cow Dung</t>
  </si>
  <si>
    <t>Nurses’ Perceptions, Involvement, Confidence and Perceived Barriers Towards Antimicrobial Stewardship Program in Pakistan: Findings from a Multi-Center, Cross-Sectional Study</t>
  </si>
  <si>
    <t>Evaluation of antibiotic prescribing for ambulatory patients seeking primary dental care services in a public hospital in Ghana: A clinical audit study</t>
  </si>
  <si>
    <t>Evolutionary optimisation of antibiotic dosing regimens for bacteria with different levels of resistance</t>
  </si>
  <si>
    <t>The impact of COVID-19 on antimicrobial stewardship programme implementation in hospitals – an exploration informed by the Consolidated Framework for Implementation Research</t>
  </si>
  <si>
    <t>Nurses: an underused, vital asset against drug-resistant infections</t>
  </si>
  <si>
    <t>Multi-Drug Resistant Staphylococcus aureus Carriage in Abattoir Workers in Busia, Kenya</t>
  </si>
  <si>
    <t>Trends in the use of feed and water additives in Egyptian tilapia culture</t>
  </si>
  <si>
    <t>Optimal subscription models to pay for antibiotics</t>
  </si>
  <si>
    <t>Antibiotic assemblages and their implications for the prevention of antimicrobial resistance</t>
  </si>
  <si>
    <t>Explainable Deep Learning Approach for Multilabel Classification of Antimicrobial Resistance with Missing Labels</t>
  </si>
  <si>
    <t>Bacteriological Survey of Fresh Minced Beef on Sale at Retail Outlets in Scotland in 2019: Three Foodborne Pathogens, Hygiene Process Indicators, and Phenotypic Antimicrobial Resistance</t>
  </si>
  <si>
    <t>Probabilistic microsimulation to examine the cost-effectiveness of hospital admission screening strategies for carbapenemase-producing enterobacteriaceae (CPE) in the United Kingdom</t>
  </si>
  <si>
    <t>The Status of Carbapenem Resistance in Cystic Fibrosis: A Systematic Review and Meta-Analysis</t>
  </si>
  <si>
    <t>Analysis of policies for use of medically important antibiotics in animals in Namibia: implications for antimicrobial stewardship</t>
  </si>
  <si>
    <t>Host lysolipid differentially modulates virulence factor expression and antimicrobial susceptibility in Pseudomonas aeruginosa</t>
  </si>
  <si>
    <t>Understanding Vaccine Hesitancy in Vietnamese Fish Farmers</t>
  </si>
  <si>
    <t>Phylogeny and potential virulence of cryptic clade Escherichia coli species complex isolates derived from an arable field trial</t>
  </si>
  <si>
    <t>Antimicrobial resistance in the real world (AMR)</t>
  </si>
  <si>
    <t>Comparing Manuka and Other Medical Honeys as Adjunct to Antibiotic Therapy against Facultative Anaerobes</t>
  </si>
  <si>
    <t>Repurposing blood glucose test strips for identification of the antimicrobial colistin</t>
  </si>
  <si>
    <t>Overcoming drug resistance, the natural way</t>
  </si>
  <si>
    <t>Factors influencing the stewardship activities of Antimicrobial Management Teams: a national cross-sectional survey</t>
  </si>
  <si>
    <t>Emergence of methicillin resistance predates the clinical use of antibiotics</t>
  </si>
  <si>
    <t>Effects of early-life antibiotics on the developing infant gut microbiome and resistome: a randomized trial</t>
  </si>
  <si>
    <t>Polymers showing intrinsic antimicrobial activity</t>
  </si>
  <si>
    <t>Metal organic frameworks for antibacterial applications</t>
  </si>
  <si>
    <t>The IUPHAR/BPS guide to PHARMACOLOGY in 2022: Curating pharmacology for COVID-19, malaria and antibacterials</t>
  </si>
  <si>
    <t>Bacteriophage-Mediated Control of Biofilm: A Promising New Dawn for the Future</t>
  </si>
  <si>
    <t>Application of Artificial Intelligence in Combating High Antimicrobial Resistance Rates</t>
  </si>
  <si>
    <t>A large-scale genomic snapshot of Klebsiella spp. isolates in Northern Italy reveals limited transmission between clinical and non-clinical settings</t>
  </si>
  <si>
    <t>Towards a global One Health index: a potential assessment tool for One Health performance</t>
  </si>
  <si>
    <t>Supercarriers of antibiotic resistome in a world’s large river</t>
  </si>
  <si>
    <t>Population genomics of Escherichia coli in livestock-keeping households across a rapidly developing urban landscape</t>
  </si>
  <si>
    <t>Biosensors and Point-of-Care Devices for Bacterial Detection: Rapid Diagnostics Informing Antibiotic Therapy</t>
  </si>
  <si>
    <t>Long-term maintenance of multidrug-resistant Escherichia coli carried by vampire bats and shared with livestock in Peru</t>
  </si>
  <si>
    <t>In silico identification of two peptides with antibacterial activity against multidrug-resistant Staphylococcus aureus</t>
  </si>
  <si>
    <t>Research Priorities on One Health: A Bibliometric Analysis</t>
  </si>
  <si>
    <t>Crossover-Use of Human Antibiotics in Livestock in Agricultural Communities: A Qualitative Cross-Country Comparison between Uganda, Tanzania and India</t>
  </si>
  <si>
    <t>Amphotericin B resistance in Leishmania mexicana: Alterations to sterol metabolism and oxidative stress response</t>
  </si>
  <si>
    <t>How public health crises expose systemic, day-to-day health inequalities in low- and-middle income countries: an example from East Africa</t>
  </si>
  <si>
    <t>Antimicrobial usage and resistance in makkah region hospitals: A regional point prevalence survey of public hospitals</t>
  </si>
  <si>
    <t>Synergism between the Synthetic Antibacterial and Antibiofilm Peptide (SAAP)-148 and Halicin</t>
  </si>
  <si>
    <t>Complexity, challenges and costs of implementing phage therapy</t>
  </si>
  <si>
    <t>Response behavior of antibiotic resistance genes to zinc oxide nanoparticles in cattle manure thermophilic anaerobic digestion process: A metagenomic analysis</t>
  </si>
  <si>
    <t>The pandemic legacy of antimicrobial resistance in the USA</t>
  </si>
  <si>
    <t>The Role of the Environment in Dynamics of Antibiotic Resistance in Humans and Animals: A Modelling Study</t>
  </si>
  <si>
    <t>HAM-ART: An optimised culture-free Hi-C metagenomics pipeline for tracking antimicrobial resistance genes in complex microbial communities</t>
  </si>
  <si>
    <t>Paratype: a genotyping tool for Salmonella Paratyphi A reveals its global genomic diversity</t>
  </si>
  <si>
    <t>In vitro Activity of Antivirulence Drugs Targeting the las or pqs Quorum Sensing Against Cystic Fibrosis Pseudomonas aeruginosa Isolates</t>
  </si>
  <si>
    <t>Genomic epidemiology of Escherichia coli: antimicrobial resistance through a One Health lens in sympatric humans, livestock and peri-domestic wildlife in Nairobi, Kenya</t>
  </si>
  <si>
    <t>Antibacterial efficacy of lytic phages against multidrug-resistant Pseudomonas aeruginosa infections in bacteraemia mice models</t>
  </si>
  <si>
    <t>Factors Influencing Antibiotic Prescribing Behavior and Understanding of Antimicrobial Resistance Among Veterinarians in Assam, India</t>
  </si>
  <si>
    <t>Epigenetic-Mediated Antimicrobial Resistance: Host versus Pathogen Epigenetic Alterations</t>
  </si>
  <si>
    <t>The Emergence of Carbapenem-Resistant Gram-Negative Bacteria in Mizoram, Northeast India</t>
  </si>
  <si>
    <t>International Spread of Multidrug- Resistant Rhodococcus equi</t>
  </si>
  <si>
    <t>Reconciling imperatives: Clinical guidelines, antibiotic prescribing and the enactment of good care in lower-level health facilities in Tororo, Uganda</t>
  </si>
  <si>
    <t>ASEPTIC: primary antibiotic prophylaxis using co-trimoxazole to prevent SpontanEous bacterial PeritoniTIs in Cirrhosis—study protocol for an interventional randomised controlled trial</t>
  </si>
  <si>
    <t>Antimicrobial resistant Escherichia coli in Scottish wild deer: Prevalence and risk factors</t>
  </si>
  <si>
    <t>The practical, ethical and legal reasons why patients should not be transferred between NHS trusts for phage therapy</t>
  </si>
  <si>
    <t>Streptococcus canis, the underdog of the genus</t>
  </si>
  <si>
    <t>Transposable Element Insertions into the Escherichia coli Polysialic Acid Gene Cluster Result in Resistance to the K1F Bacteriophage</t>
  </si>
  <si>
    <t>Creating an innovation ecosystem for rapid diagnostic tests for livestock to support sustainable antibiotic use</t>
  </si>
  <si>
    <t>Fitness effects of bla&lt;inf&gt;CTX-M-15&lt;/inf&gt;-harbouring F2:A1:B− plasmids on their native Escherichia coli ST131 H30Rx hosts</t>
  </si>
  <si>
    <t>Faecal carriage of ESBL producing and colistin resistant Escherichia coli in avian species over a 2-year period (2017-2019) in Zimbabwe</t>
  </si>
  <si>
    <t>Characterization of a P1-bacteriophage-like plasmid (phage-plasmid) harbouring bla&lt;inf&gt;CTX-M-15&lt;/inf&gt; in Salmonella enterica serovar Typhi</t>
  </si>
  <si>
    <t>Use of Nanopore Sequencing to Characterise the Genomic Architecture of Mobile Genetic Elements Encoding bla&lt;inf&gt;CTX-M-15&lt;/inf&gt; in Escherichia coli Causing Travellers’ Diarrhoea</t>
  </si>
  <si>
    <t>A Plasmid With Conserved Phage Genes Helps Klebsiella pneumoniae Defend Against the Invasion of Transferable DNA Elements at the Cost of Reduced Virulence</t>
  </si>
  <si>
    <t>The potential of bacteriophage therapy in the treatment of paediatric respiratory infections</t>
  </si>
  <si>
    <t>Correction: Global antimicrobial resistance: a system-wide comprehensive investigation using the Global One Health Index (Infectious Diseases of Poverty, (2022), 11, 1, (92), 10.1186/s40249-022-01016-5)</t>
  </si>
  <si>
    <t>A Focus on Methodology: A Mixed-Methods Approach to Conduct a Comprehensive Evaluation of the Need for One Health Education for Medical and Veterinary Students in the Context of COVID-19</t>
  </si>
  <si>
    <t>Genomic epidemiology of clinical ESBL-producing Enterobacteriaceae in a German hospital suggests infections are primarily community-and regionally-acquired</t>
  </si>
  <si>
    <t>Interventional research to tackle antimicrobial resistance in Low Middle Income Countries in the era of the COVID-19 pandemic: lessons in resilience from an international consortium</t>
  </si>
  <si>
    <t>Editorial: Needs and potential application of One Health approach in the control of vector-borne and zoonotic infectious disease</t>
  </si>
  <si>
    <t>Urging health collaboration to combat antimicrobial resistance between China and B&amp;amp;R countries</t>
  </si>
  <si>
    <t>Factors predicting amoxicillin prescribing in primary care among children: a cohort study</t>
  </si>
  <si>
    <t>Lineage dynamics in growing biofilms: Spatial patterns of standing vs. de novo diversity</t>
  </si>
  <si>
    <t>Crystal structures of WrbA, a spurious target of the salicylidene acylhydrazide inhibitors of type III secretion in Gram-negative pathogens, and verification of improved specificity of next-generation compounds</t>
  </si>
  <si>
    <t>Antimicrobial resistant coliforms across four poultry production systems in Arusha and Moshi, Tanzania</t>
  </si>
  <si>
    <t>Bacteriuria in Cystocentesis Samples from Cats in the United Kingdom: Prevalence, Bacterial Isolates, and Antimicrobial Susceptibilities</t>
  </si>
  <si>
    <t>Participation in the 2022 antibiotic amnesty</t>
  </si>
  <si>
    <t>Draft Genome Sequence of an Enterotoxigenic Escherichia coli Strain Carrying Genes for Colonization Surface Antigen 13 and a Heat-Labile Toxin</t>
  </si>
  <si>
    <t>The changing microbiology of neck abscesses in children: implications for antibiotic therapy</t>
  </si>
  <si>
    <t>Management of Helicobacter pylori infection: the Maastricht VI/Florence consensus report</t>
  </si>
  <si>
    <t>The Role of Antimicrobial Peptides as Antimicrobial and Antibiofilm Agents in Tackling the Silent Pandemic of Antimicrobial Resistance</t>
  </si>
  <si>
    <t>Metabolomics in antimicrobial drug discovery</t>
  </si>
  <si>
    <t>Prescribing antibiotics: Factors driving decision-making in general practice. A discrete choice experiment</t>
  </si>
  <si>
    <t>Genomic diversity and antimicrobial resistance of Campylobacter spp. from humans and livestock in Nigeria</t>
  </si>
  <si>
    <t>Presence of optrA-mediated linezolid resistance in multiple lineages and plasmids of Enterococcus faecalis revealed by long read sequencing</t>
  </si>
  <si>
    <t>Intermittent prophylactic antibiotics for bronchiectasis</t>
  </si>
  <si>
    <t>A simple label-free method reveals bacterial growth dynamics and antibiotic action in real-time</t>
  </si>
  <si>
    <t>Antileishmanial Activity of 4,8-Dimethoxynaphthalenyl Chalcones on Leishmania amazonensis</t>
  </si>
  <si>
    <t>Implications of drug-induced phenotypical resistance: Is isoniazid radicalizing M. tuberculosis?</t>
  </si>
  <si>
    <t>Editorial: Insights in antimicrobials, resistance, and chemotherapy: 2021</t>
  </si>
  <si>
    <t>Genomic surveillance of Salmonella spp. in the Philippines during 2013-2014</t>
  </si>
  <si>
    <t>Carbapenem-Only Combination Therapy against Multi-Drug Resistant Pseudomonas aeruginosa: Assessment of In Vitro and In Vivo Efficacy and Mode of Action</t>
  </si>
  <si>
    <t>Field Grand Challenge Frontiers in Antibiotics</t>
  </si>
  <si>
    <t>BSAC Vanguard Series: The future of healthcare workers and antimicrobial stewardship - educate, innovate, or pay the price</t>
  </si>
  <si>
    <t>Evaluation of Healthcare Students' Knowledge on Antibiotic Use, Antimicrobial Resistance and Antimicrobial Stewardship Programs and Associated Factors in a Tertiary University in Ghana: Findings and Implications</t>
  </si>
  <si>
    <t>Nurses' Perceptions, Involvement, Confidence and Perceived Barriers Towards Antimicrobial Stewardship Program in Pakistan: Findings from a Multi-Center, Cross-Sectional Study</t>
  </si>
  <si>
    <t>Disease control tools to secure animal and public health in a densely populated world</t>
  </si>
  <si>
    <t>Recent advances in antibiotic resistance diagnosis using SERS: focus on the "Big 5" challenges</t>
  </si>
  <si>
    <t>Antimicrobial Utilization among Neonates and Children: A Multicenter Point Prevalence Study from Leading Children's Hospitals in Punjab, Pakistan</t>
  </si>
  <si>
    <t>Genetic characterization of Salmonella Infantis from South Africa, 2004-2016</t>
  </si>
  <si>
    <t>Using procalcitonin testing to guide treatment decisions in care homes</t>
  </si>
  <si>
    <t>Multitargeted anti-infective drugs: resilience to resistance in the antimicrobial resistance era</t>
  </si>
  <si>
    <t>Bacteriophages benefit from mobilizing pathogenicity islands encoding immune systems against competitors</t>
  </si>
  <si>
    <t>The Safety and Efficacy of Phage Therapy: A Systematic Review of Clinical and Safety Trials</t>
  </si>
  <si>
    <t>Cyclic Nucleotide Signaling in Phage Defense and Counter-Defense</t>
  </si>
  <si>
    <t>Binding, recovery, and infectiousness of enveloped and non-enveloped viruses associated with plastic pollution in surface water</t>
  </si>
  <si>
    <t>A Lysozyme Murein Hydrolase with Broad-Spectrum Antibacterial Activity from Enterobacter Phage myPSH1140</t>
  </si>
  <si>
    <t>A Multiwell-Plate Caenorhabditis elegans Assay for Assessing the Therapeutic Potential of Bacteriophages against Clinical Pathogens</t>
  </si>
  <si>
    <t>Diversity, Dynamics and Therapeutic Application of Clostridioides difficile Bacteriophages</t>
  </si>
  <si>
    <t>Monoclonal Antibodies Targeting Surface-Exposed Epitopes of Candida albicans Cell Wall Proteins Confer In Vivo Protection in an Infection Model</t>
  </si>
  <si>
    <t>Therapeutic effects of oral administration of lytic Salmonella phages in a mouse model of non-typhoidal salmonellosis</t>
  </si>
  <si>
    <t>Molecular Epidemiology and Virulence of Non-Typhoidal Salmonella in Armenia</t>
  </si>
  <si>
    <t>Therapeutic evaluation of the Acinetobacter baumannii phage Phab24 for clinical use</t>
  </si>
  <si>
    <t>Rates of evolutionary change of resident Escherichia coli O157:H7 differ within the same ecological niche</t>
  </si>
  <si>
    <t>Complete Genome Sequence of Pseudomonas Phage Motto</t>
  </si>
  <si>
    <t>How GBS Got Its Hump: Genomic Analysis of Group B Streptococcus from Camels Identifies Host Restriction as well as Mobile Genetic Elements Shared across Hosts and Pathogens</t>
  </si>
  <si>
    <t>Dispensing antibiotics without prescription at community pharmacies and accredited drug dispensing outlets in tanzania: A cross-sectional study</t>
  </si>
  <si>
    <t>Genomic Analysis of Global Staphylococcus argenteus Strains Reveals Distinct Lineages With Differing Virulence and Antibiotic Resistance Gene Content</t>
  </si>
  <si>
    <t>Pan-resistome characterization of uropathogenic escherichia coli and klebsiella pneumoniae strains circulating in uganda and kenya, isolated from 2017–2018</t>
  </si>
  <si>
    <t>'You had to do something': prescribing antibiotics in Scotland during the COVID-19 pandemic restrictions and remobilisation</t>
  </si>
  <si>
    <t>Resistance of Mycobacterium tuberculosis to indole 4-carboxamides occurs through alterations in drug metabolism and tryptophan biosynthesis</t>
  </si>
  <si>
    <t>Cost-effectiveness of point-of-care C-Reactive Protein test compared to current clinical practice as an intervention to improve antibiotic prescription in malaria-negative patients in Afghanistan</t>
  </si>
  <si>
    <t>In vitro selection of Remdesivir resistance suggests evolutionary predictability of SARS-CoV-2</t>
  </si>
  <si>
    <t>Antibiotic Resistance Profiles and Molecular Characteristics of Extended-Spectrum Beta-Lactamase (ESBL)-Producing Escherichia coli and Klebsiella pneumoniae Isolated From Shrimp Aquaculture Farms in Kerala, India</t>
  </si>
  <si>
    <t>Characterization of a pESI-like plasmid and analysis of multidrug-resistant Salmonella enterica infantis isolates in England and Wales</t>
  </si>
  <si>
    <t>Application of bacteriophages and endolysins in aquaculture as a biocontrol measure</t>
  </si>
  <si>
    <t>Individual bacteria in structured environments rely on phenotypic resistance to phage</t>
  </si>
  <si>
    <t>A Review of Using Mathematical Modeling to Improve Our Understanding of Bacteriophage, Bacteria, and Eukaryotic Interactions</t>
  </si>
  <si>
    <t>Acquisition and loss of ctx-m plasmids in shigella species associated with msm transmission in the UK</t>
  </si>
  <si>
    <t>Ecological niche adaptation of Salmonella Typhimurium U288 is associated with altered pathogenicity and reduced zoonotic potential</t>
  </si>
  <si>
    <t>Antimicrobial resistance situational analysis 2019–2020: Design and performance for human health surveillance in Uganda</t>
  </si>
  <si>
    <t>Cysteamine Inhibits Glycine Utilisation and Disrupts Virulence in Pseudomonas aeruginosa</t>
  </si>
  <si>
    <t>Genomic investigation of a suspected Klebsiella pneumoniae outbreak in a neonatal care unit in sub-Saharan Africa</t>
  </si>
  <si>
    <t>Targeted Delivery of Narrow-Spectrum Protein Antibiotics to the Lower Gastrointestinal Tract in a Murine Model of Escherichia coli Colonization</t>
  </si>
  <si>
    <t>Antimicrobial resistance in patients with suspected urinary tract infections in primary care in Assam, India</t>
  </si>
  <si>
    <t>Genomic epidemiology of the opportunistic pathogen Staphylococcus coagulans from companion dogs</t>
  </si>
  <si>
    <t>Challenges of using protein antibiotics for pathogen control</t>
  </si>
  <si>
    <t>High Prevalence and Factors Associated With the Distribution of the Integron intI1 and intI2 Genes in Scottish Cattle Herds</t>
  </si>
  <si>
    <t>Epidemiology of healthcare-associated infection reported from a hospital-wide incidence study: considerations for infection prevention and control planning</t>
  </si>
  <si>
    <t>Investigating the effect of an oxytetracycline treatment on the gut microbiome and antimicrobial resistance gene dynamics in Nile Tilapia (Oreochromis Niloticus)</t>
  </si>
  <si>
    <t>The role of Environmental Health in preventing antimicrobial resistance in low- and middle-income countries</t>
  </si>
  <si>
    <t>Antimicrobial Resistance: Is Health Technology Assessment Part of the Solution or Part of the Problem?</t>
  </si>
  <si>
    <t>Assessment of prescribing patterns of antibiotics using national treatment guidelines and world health organization prescribing indicators at the ghana police hospital: A pilot study</t>
  </si>
  <si>
    <t>Essential Genes of Vibrio anguillarum and Other Vibrio spp. Guide the Development of New Drugs and Vaccines</t>
  </si>
  <si>
    <t>Milk microbiome in dairy cattle and the challenges of low microbial biomass and exogenous contamination</t>
  </si>
  <si>
    <t>Identification of components in Kazakhstan honeys that correlate with antimicrobial activity against wound and skin infecting microorganisms</t>
  </si>
  <si>
    <t>Risk Assessment of Future Antibiotic Resistance—Eliciting and Modelling Probabilistic Dependencies Between Multivariate Uncertainties of Bug-Drug Combinations</t>
  </si>
  <si>
    <t>Sustainable Bioremediation of Hydrocarbon Contaminated Soils: Opportunities for Symbiosis with Organic Waste Management?</t>
  </si>
  <si>
    <t>Potential ways to address antimicrobial resistance across India and wider exacerbated by COVID-19</t>
  </si>
  <si>
    <t>The antibiotic treatment of calf diarrhea in four european countries: A survey</t>
  </si>
  <si>
    <t>Complete Genome Sequences of Bacteriophages Kaya, Guyu, Kopi, and TehO, Which Target Clinical Strains of Pseudomonas aeruginosa</t>
  </si>
  <si>
    <t>Complete Genome Sequence of the Virulent Klebsiella pneumoniae Phage Geezett Infecting Multidrug-Resistant Clinical Strains</t>
  </si>
  <si>
    <t>One Health or Three? Transmission modelling of Klebsiella isolates reveals ecological barriers to transmission between humans, animals and the environment</t>
  </si>
  <si>
    <t>Biosensors and Point-of-Care Devices for Bacterial Detection: Rapid Diagnostics Informing Antibiotic Therapy.</t>
  </si>
  <si>
    <t>A Metabolomics approach for the diagnosis Of SecondAry InfeCtions in COVID-19 (MOSAIC): a study protocol.</t>
  </si>
  <si>
    <t>Fungicidal Activity of Recombinant Javanicin against Cryptococcus neoformans Is Associated with Intracellular Target(s) Involved in Carbohydrate and Energy Metabolic Processes</t>
  </si>
  <si>
    <t>Amphotericin B resistance in &lt;i&gt;Leishmania mexicana&lt;/i&gt;: Alterations to sterol metabolism, lipid transport and oxidative stress response</t>
  </si>
  <si>
    <t>A Systematic Review of Pharmacist-Led Antimicrobial Stewardship Programs in Sub-Saharan Africa.</t>
  </si>
  <si>
    <t>Tackling antimicrobial resistance in practice: dental students' evaluation of university teaching supplemented by an online course.</t>
  </si>
  <si>
    <t>Occurrence and outcomes of possible superadded infections in older adults with COVID-19-cohort study.</t>
  </si>
  <si>
    <t>A multicentre evaluation and expert recommendations of use of the newly developed BioFire Joint Infection polymerase chain reaction panel.</t>
  </si>
  <si>
    <t>Paratype: a genotyping tool for Salmonella Paratyphi A reveals its global genomic diversity.</t>
  </si>
  <si>
    <t>Structure and assembly of the S-layer in C. difficile.</t>
  </si>
  <si>
    <t>Indications for the use of metronidazole in the treatment of non-periodontal dental infections: a systematic review.</t>
  </si>
  <si>
    <t>The hospital environment versus carriage: transmission pathways for third-generation cephalosporin-resistant bacteria in blood in neonates in a low-resource country healthcare setting.</t>
  </si>
  <si>
    <t>Self-Medication as an Important Risk Factor for Antibiotic Resistance: A Multi-Institutional Survey among Students.</t>
  </si>
  <si>
    <t>Fabrication of Biodegradable and Biocompatible Functional Polymers for Anti-Infection and Augmenting Wound Repair.</t>
  </si>
  <si>
    <t>Genomic and Phenotypic Characterisation of Multi-Drug ResistantEscherichia coli carried by meat handlers and slaughterhouse meat from North-Western Tanzania</t>
  </si>
  <si>
    <t>Mechanism of targeted killing of P. aeruginosa by pyocins SX1 and SX2</t>
  </si>
  <si>
    <t>Consideration of within-patient diversity highlights transmission pathways and antimicrobial resistance gene variability in vancomycin resistant&lt;i&gt;Enterococcus faecium&lt;/i&gt;</t>
  </si>
  <si>
    <t>N-Aryl-2-iso-butylmercaptoacetamides: the discovery of highly potent and selective inhibitors of Pseudomonas aeruginosa virulence factor LasB and Clostridium histolyticum virulence factor ColH</t>
  </si>
  <si>
    <t>Investigation of the impact of food preservatives on avian pathogenicEscherichia coli(APEC) and their role in driving zoonotic disease</t>
  </si>
  <si>
    <t>The ClpX protease is essential for removing the CI master repressor and completing prophage induction in &lt;i&gt;Staphylococcus aureus&lt;/i&gt;</t>
  </si>
  <si>
    <t>Optimum length of treatment with systemic antibiotics in adults with dental infections: a systematic review.</t>
  </si>
  <si>
    <t>Cross-sectional study of antimicrobial resistance and ecology in gastrointestinal and oral microbial communities of urban Pakistani adults</t>
  </si>
  <si>
    <t>E. coli bacteraemia and antimicrobial resistance following antimicrobial prescribing for urinary tract infection in the community.</t>
  </si>
  <si>
    <t>Editorial: Single-cell tools to combat antimicrobial resistance.</t>
  </si>
  <si>
    <t>Relationship between animal health and livestock farmers' wellbeing in Ghana: beyond zoonoses.</t>
  </si>
  <si>
    <t>Antimicrobial usage and resistance in scottish dairy herds: a survey of farmers' knowledge, behaviours and attitudes.</t>
  </si>
  <si>
    <t>Streptococcus canis genomic epidemiology reveals the potential for zoonotic transfer.</t>
  </si>
  <si>
    <t>Listening and learning: a qualitative study of Scottish care home staff experiences of managing COVID-19 between March 2020-August 2022.</t>
  </si>
  <si>
    <t>Exploiting genomics for antimicrobial resistance surveillance at One Health interfaces.</t>
  </si>
  <si>
    <t>There Is More to Wounds than Bacteria: Fungal Biofilms in Chronic Wounds</t>
  </si>
  <si>
    <t>A Cross-Sectional Study of Potential Antimicrobial Resistance and Ecology in Gastrointestinal and Oral Microbial Communities of Young Normoweight Pakistani Individuals.</t>
  </si>
  <si>
    <t>Selling antibiotics without prescriptions among community pharmacies and drug outlets: a simulated client study from Ghana.</t>
  </si>
  <si>
    <t>Particular genomic and virulence traits associated with preterm infant-derived toxigenic Clostridium perfringens strains.</t>
  </si>
  <si>
    <t>"If You Do Not Take the Medicine and Complete the Dose…It Could Cause You More Trouble": Bringing Awareness, Local Knowledge and Experience into Antimicrobial Stewardship in Tanzania.</t>
  </si>
  <si>
    <t>Outer membrane translocation of pyocins via the copper regulated TonB-dependent transporter CrtA.</t>
  </si>
  <si>
    <t>Phage therapy: Awareness and demand among clinicians in the United Kingdom.</t>
  </si>
  <si>
    <t>Metabolomic profiling reveals bacterial metabolic adaptation strategies and new metabolites.</t>
  </si>
  <si>
    <t>&lt;i&gt;intI&lt;/i&gt;1 primer selection for class 1 integron integrase gene and transcript quantification – validation and application for monitoring&lt;i&gt;intl&lt;/i&gt;1 gene abundance within septic tanks in Thailand</t>
  </si>
  <si>
    <t>Household antibiotic use in Malawi: A cross-sectional survey from urban and peri-urban Blantyre.</t>
  </si>
  <si>
    <t>Machine Learning-Driven Phenotype Predictions based on Genome Annotations</t>
  </si>
  <si>
    <t>Temporal stability and community assembly mechanisms in healthy broiler cecum.</t>
  </si>
  <si>
    <t>Detection of antimicrobial-resistant Enterobacterales in insectivorous bats from Chile.</t>
  </si>
  <si>
    <t>intI1 gene abundance from septic tanks in Thailand using validated intI1 primers.</t>
  </si>
  <si>
    <t>The rapid emergence of&lt;i&gt;Salmonella&lt;/i&gt;Typhi with decreased ciprofloxacin susceptibility following an increase in ciprofloxacin prescriptions in Blantyre, Malawi</t>
  </si>
  <si>
    <t>Antimicrobials: An update on new strategies to diversify treatment for bacterial infections.</t>
  </si>
  <si>
    <t>Impact of COVID-19 pandemic on the utilization and quality of antibiotic use in the primary care setting in England, March 2019-March 2023: a segmented interrupted time series analysis of over 53 million individuals.</t>
  </si>
  <si>
    <t>Understanding the Role of Biofilms in Acute Recurrent Tonsillitis through 3D Bioprinting of a Novel Gelatin-PEGDA Hydrogel.</t>
  </si>
  <si>
    <t>Impact of the COVID-19 pandemic on the utilisation and quality of antibiotic use in the Scottish primary care setting: a population-based segmented interrupted time-series analysis.</t>
  </si>
  <si>
    <t>Rapid and modular workflows for same-day sequencing-based detection of bloodstream infections and antimicrobial resistance determinants</t>
  </si>
  <si>
    <t>Ribosome Phenotypes Enable Rapid Antibiotic Susceptibility Testing in&lt;i&gt;Escherichia coli&lt;/i&gt;</t>
  </si>
  <si>
    <t>Epidemiology and Management of Pediatric Group A Streptococcal Pneumonia With Parapneumonic Effusion: An Observational Study.</t>
  </si>
  <si>
    <t>Genomic Insights into Bacterial Antimicrobial Resistance Transmission and Mitigation Strategies.</t>
  </si>
  <si>
    <t>MultiSeq-AMR: A modular amplicon-sequencing workflow for rapid detection of bloodstream infection and antimicrobial resistance markers</t>
  </si>
  <si>
    <t>Measuring the impact of dietary supplementation with citrus or cucumber extract on chicken gut microbiota using 16s rRNA gene sequencing.</t>
  </si>
  <si>
    <t>Developing a logic model for communication-based interventions on antimicrobial resistance (AMR).</t>
  </si>
  <si>
    <t>Targeting PfCLK3 with Covalent Inhibitors: A Novel Strategy for Malaria Treatment.</t>
  </si>
  <si>
    <t>Longitudinal genomic analysis of Neisseria gonorrhoeae transmission dynamics in Australia.</t>
  </si>
  <si>
    <t>Effectiveness of work-based educational interventions for antimicrobial stewardship: a systematic review.</t>
  </si>
  <si>
    <t>The first report of Listeria monocytogenes detected in pinnipeds.</t>
  </si>
  <si>
    <t>Environmental Antimicrobial Resistance: Implications for Food Safety and Public Health.</t>
  </si>
  <si>
    <t>Consideration of within-patient diversity highlights transmission pathways and antimicrobial resistance gene variability in vancomycin-resistant Enterococcus faecium.</t>
  </si>
  <si>
    <t>Epidemiology and antimicrobial resistance trends of pathogens causing urinary tract infections in Mwanza, Tanzania: A comparative study during and after the implementation of the National Action Plan on Antimicrobial Resistance (2017-2022).</t>
  </si>
  <si>
    <t>Exploring drivers of self-treatment with antibiotics in three agricultural communities of northern Tanzania.</t>
  </si>
  <si>
    <t>"Arming half-baked people with weapons!" Information enclaving among professionals and the need for a care-centred model for antibiotic use information in Uganda, Tanzania and Malawi.</t>
  </si>
  <si>
    <t>A simple silicone elastomer colonisation model highlights complexities of&lt;i&gt;Candida albicans&lt;/i&gt;and&lt;i&gt;Staphylococcus aureus&lt;/i&gt;interactions in biofilm formation</t>
  </si>
  <si>
    <t>Rationale and Ethical Assessment of an Oropharyngeal Gonorrhoea Controlled Human Infection Model.</t>
  </si>
  <si>
    <t>Ribosome phenotypes for rapid classification of antibiotic-susceptible and resistant strains of Escherichia coli.</t>
  </si>
  <si>
    <t>Understanding the transfer and persistence of antimicrobial resistance in aquaculture using a model teleost gut system.</t>
  </si>
  <si>
    <t>Impact of commercial gut health interventions on caecal metagenome and broiler performance.</t>
  </si>
  <si>
    <t>A new class of natural anthelmintics targeting lipid metabolism.</t>
  </si>
  <si>
    <t>TransLeish: Identification of membrane transporters essential for survival of intracellular Leishmania parasites in a systematic gene deletion screen.</t>
  </si>
  <si>
    <t>Diversity and antimicrobial resistance profiles of Mycobacterium avium complex clinical isolates in Thailand based on whole genome comparative analysis.</t>
  </si>
  <si>
    <t>Literature Review on Antimicrobial Resistance In Relation To The Environment In Scotland</t>
  </si>
  <si>
    <t>Associations between declining antibiotic use in primary care in Scotland and hospitalization with infection and patient satisfaction: longitudinal population study</t>
  </si>
  <si>
    <t>Anaerobic digestion at hyper-mesophilic temperatures: Microbiome and antibiotic resistome in full-scale agricultural biogas plants</t>
  </si>
  <si>
    <t>Mind the gaps': stakeholder perspectives on addressing antimicrobial resistance in the environment in the Indian context</t>
  </si>
  <si>
    <t>Antimicrobial resistance in Scotland’s waters</t>
  </si>
  <si>
    <t>Technologies for Monitoring and Treatment of Antimicrobial Resistance in Water</t>
  </si>
  <si>
    <t>The Art of Serious Storytelling: Using Novel Visual Methods to Engage Veterinary Practitioners in Reducing Infection Risk During Surgical Preparation</t>
  </si>
  <si>
    <t>The Global Approach: Aquaculture and National Action Plans for Antimicrobial Resistance</t>
  </si>
  <si>
    <t>Rapid Diagnosis Of Bacterial Co-Infection And Antimicrobial Resistance In Patients With Severe Acute Respiratory Syndrome Coronavirus-2 (SARS-CoV-2) Infection</t>
  </si>
  <si>
    <t>Overview of potential human pathogens in the environment</t>
  </si>
  <si>
    <t>Scottish One Health Antimicrobial Use and Antimicrobial Resistance in 2021</t>
  </si>
  <si>
    <t>Scottish One Health Antimicrobial Use and Antimicrobial Resistance in 2022</t>
  </si>
  <si>
    <t>Scottish One Health Antimicrobial Use and Antimicrobial Resistance in 2023</t>
  </si>
  <si>
    <t>ERSC</t>
  </si>
  <si>
    <t>National Natural Science Foundation of China</t>
  </si>
  <si>
    <t>Tayside Health Fund, National Laboratory of Biotechnology (grant 20222.1.1-NL-2022-00008) and the European Union’s Horizon 2020 Research and Innovation Programme (No. 739593)</t>
  </si>
  <si>
    <t>CAMS Innovation Fund for Medical Sciences (2021-I2M-1-038 and 2023-I2M-2-001), the Non-profit Central Research Institute Fund of Chinese Academy of Medical Sciences (2019PT310029 and 2023-PT310-04), the Fundamental Research Funds for the Central Universities (3332021092), the China Medical Board (23-526) and sponsored by the Shanghai Pujiang Program (22PJD035)</t>
  </si>
  <si>
    <t>Author funding: Wellcome Trust grant 110164/Z/15/Z, Clarendon Fund Scholarships, and UK Biotechnology and Biological Sciences Research Council grants BB/N018656/1 and BB/S008896/1.</t>
  </si>
  <si>
    <t xml:space="preserve">University of Sydney – University of Glasgow Partnership Collaboration Awards (round 2022-2023) </t>
  </si>
  <si>
    <t>EPSRC Centre for Doctoral Training in Soft Matter for Formulation and Industrial Innovation (SOFI2: EP/S023631/1), European Research Council Consolidator grant 682237 EVOSTRUC</t>
  </si>
  <si>
    <t>Musculoskeletal Injury Rehabilitation Research for Operational Readiness (MIRROR), Department of Physical Medicine &amp; Rehabilitation, Uniformed Services University, Bethesda, MD, and The Wellman Center, Boston, MA collaboration (HU00011920056) and also funded by HU00012420044 from the Uniformed Services University of the Health Sciences</t>
  </si>
  <si>
    <t>German Ministry for Economic Development &amp; Co-ordination</t>
  </si>
  <si>
    <t xml:space="preserve">Not specified </t>
  </si>
  <si>
    <t>Scottish Government Disease Surveillance Programme</t>
  </si>
  <si>
    <t>The German Ministry for Economic Development &amp; Co-ordination and the University of Liverpool - Wellcome Trust Institutional Strategic Support Fund</t>
  </si>
  <si>
    <t>Thailand Science research and Innovation Fund Chulalongkorn University (HEA663000042) and Ratchadapiseksompotch Fund, Faculty of Medicine, Chulalongkorn University, grant number RA66/026</t>
  </si>
  <si>
    <t>Waltham Petcare Science Institute (Mars Petcare) and the University of the West of Scotland</t>
  </si>
  <si>
    <t>European Social Fund and the Scottish Funding Council</t>
  </si>
  <si>
    <t>UK Government Department of Health and Social Care (DHSC), the Global AMR Innovation Fund (GAMRIF), and the International Development Research Centre (IDRC).</t>
  </si>
  <si>
    <t>University of Strathclyde Interdisciplinary Centre for Doctoral Training award</t>
  </si>
  <si>
    <t xml:space="preserve">Not applicable </t>
  </si>
  <si>
    <t>Henan Provincial Medical Science and Technology Research Program (LHGJ20190550) and National Health Commission Scientific Research Fund (SBGJ202301010).</t>
  </si>
  <si>
    <t>National Environment Research Council (UK) and the Department of Biotechnology (India), grant numbers NE/T012986/1 and BT/IN/Indo-UK/AMR-Env/01/SM/2020-21</t>
  </si>
  <si>
    <t>Australian Research Council Discovery Project grant (DP200100002)</t>
  </si>
  <si>
    <t>Portuguese Foundation for Science and Technology (UIDB/00772/2020)</t>
  </si>
  <si>
    <t xml:space="preserve">Institutional Fund Projects (IFPIP: 497-142-1443). </t>
  </si>
  <si>
    <t>Basic Research Foundation of Yunnan Province of China (202401AT070304), National Natural Science Foundation of China (42277033), Central Public-interest Scientific Institution Basal Research Fund (Y2024QC28), and Tianjin Municipal Natural Science Foundation (23JCYBJC00250).</t>
  </si>
  <si>
    <t>National Research Foundation of South Africa (129365) and (138721)</t>
  </si>
  <si>
    <t>FEDER (project P20_00983, Modalidad Frontera, Convocatoria PAIDI 2020)</t>
  </si>
  <si>
    <t>UKRI (107136), Unilever (MA-2021-00523N), NIHR (NIHR301627)</t>
  </si>
  <si>
    <t xml:space="preserve">BBSRC International Partnership Fund 2022 (no. BB/X511985/1) </t>
  </si>
  <si>
    <t>NERC [grant number NE/V005847/1] and [grant number NE/S005196/1].</t>
  </si>
  <si>
    <t>collaborative research grant of the universities St Andrews and Bonn, the Deutsche Forschungsgemeinschaft (DFG, German Research Foundation) under Germany’s Excellence Strategy—EXC2151—390873048, and the John Templeton Foundation (grant #62214).</t>
  </si>
  <si>
    <t>Australian Research Council (ARC) Research Industrial Transformation Research Hub for Medicinal Agriculture (IH180100006)</t>
  </si>
  <si>
    <t>Thrasher Research Fund Thrasher Early Career Award (Award number 01364)</t>
  </si>
  <si>
    <t>Armenian National Science and Education Fund (22AN:NS-molbio-2700) and the Higher Education and Science Committee of MESCS RA (N 1-18/24-I/IMB).</t>
  </si>
  <si>
    <t xml:space="preserve">Brazilian Federal Agency for Support and Evaluation of Graduate Education (CAPES) (88887.900085/2023-00). CNPQ (151272/2023-9), State of São Paulo Research Foundation (FAPESP) (2023/09515-5). </t>
  </si>
  <si>
    <t>European Union’s Horizon 2020 research and innovation programme (801076)</t>
  </si>
  <si>
    <t>Wellcome Flagship Innovations award (reference 224048/Z/21/Z)</t>
  </si>
  <si>
    <t>Khulna University Research and Innovation Centre (KU/RC-04/2000-281)</t>
  </si>
  <si>
    <t>Medical Research Future Fund (MRFAR000354); National Health and Medical Research Council (GNT2005380; GNT2025960; GNT2025840; GNT1174555; GNT1172900; GNT2016396)</t>
  </si>
  <si>
    <t>Egyptian Ministry of Higher Education [MM28/19] and Scottish Universities Life Sciences Alliance (SULSA) [309273].</t>
  </si>
  <si>
    <t>Researchers Supporting Project number (RSP2024R308)</t>
  </si>
  <si>
    <t>UK Department of Health and Social Care's Fleming Fund, and the Wellcome Trust.</t>
  </si>
  <si>
    <t>International Union of Basic and Clinical Pharmacology; British Pharmacological Society [MED791; ongoing]; GARDP [c-12440474; ongoing]; Medicines for Malaria Venture (Guide to Malaria Pharmacology) [CT-5535; ended Sep 2020]; Antibiotic Research UK [ANTSRG 02/2019; ended November 2020]; Wellcome Trust (Guide to Immunopharmacology) [108420/Z/15/Z; ended October 2018]; American Society for Pharmacology and Experimental Therapeutics; Laboratoires Servier; and The University of Edinburgh; Wellcome Trust-University of Edinburgh Institutional Strategic Support Fund.</t>
  </si>
  <si>
    <t>WHO Antimicrobial Resistance Division</t>
  </si>
  <si>
    <t>UKRI Future Leaders Fellowship (No. MR/V026097/1) and CARB-X (Nos. 4500002330 and 4500003353)</t>
  </si>
  <si>
    <t>Canine Welfare Grant from The Dog’s Trust</t>
  </si>
  <si>
    <t>National Natural Science Foundation of China (42021005, 22193061, 21922608), Key Collaborative Research Program of the Alliance of International Science Organizations (ANSO-CR-KP-2020-03, ANSO-PA-2020-18) and Chinese Academy of Sciences (ZDBS-LY-DQC027)</t>
  </si>
  <si>
    <t>Wellcome Trust/Newton Fund-MRC Collaborative Award (200205/Z/15/Z); and Bill &amp; Melinda Gates Foundation Trust (OPP1133541)</t>
  </si>
  <si>
    <t>Medical Directorate of the NIHR Clinical Research Network Coordinating Centre and the NIHR CRN Specialty Group for Infection.</t>
  </si>
  <si>
    <t>EPSRC IAA (EP/X5257161/1 and EP/R511705/1) and InnovateUK (104984).</t>
  </si>
  <si>
    <t xml:space="preserve">Bangladesh Academy of Science (BAS) and the United States Department of Agriculture (USDA) Endowment Program under the Grant ID: BAS-USDA LS-26/2020 </t>
  </si>
  <si>
    <t xml:space="preserve">Internal </t>
  </si>
  <si>
    <t xml:space="preserve"> European Union's Horizon 2020 research and innovation programme under ©grant agreement number 817626</t>
  </si>
  <si>
    <t>Economic and Social Research Council (United Kingdom) [grant number ES/W012332/1]</t>
  </si>
  <si>
    <t xml:space="preserve">US National Institutes of Health grants (R35GM133652 and R21AI173839) and grants from the Medical Research Council, UK (MR/X020223/1), the Wellcome Trust (201531/Z/16/Z), and the Biotechnology and Biological Sciences Research Council, UK (BB/W014920/1 and BBS/E/D/20002173) </t>
  </si>
  <si>
    <t>Manchester Metropolitan University</t>
  </si>
  <si>
    <t xml:space="preserve">The Dog's Trust </t>
  </si>
  <si>
    <t>King Khalid University (KKU) grant number RGP2/122/45.</t>
  </si>
  <si>
    <t>Western Medicine Program of the Zhejiang Provincial Health Commission (No. 2024KY592) and the Fundamental Research Funds for Central Universities of the Central South University (No. 2-2050205-19-361)</t>
  </si>
  <si>
    <t>UK Economic and Social Research Council (ESRC): ES/S000216/1 (DARPI) and ES/S000186/1 (NEOSTAR) and from the Department of Biotechnology (DBT) Government of India grant BT/IN/Indo-UK/AMR/05/NH/2018-19 (DARPI) and BT/IN/indo-UK/AMR/06/BRS/2018-19</t>
  </si>
  <si>
    <t>UK Biotechnology and Biological Sciences Research Council, the UK Department for International Development, the UK Economic and Social Research Council, the UK Medical Research Council, the UK Natural Environment Research Council, and the UK Defense Science and Technology Laboratory through the Zoonoses and Emerging Livestock Systems programme (grant nos. BB/L017679/1 and BB/N503563/1).</t>
  </si>
  <si>
    <t>Antimicrobial Resistance Cross-Council Initiative through a grant from the Medical Research Council, a Council of UK Research and Innovation (MRC/AMR/ MR/S004815/1).</t>
  </si>
  <si>
    <t>National Institute for Health Research (NIHR) Health Protection Research Unit in Genomics and Enabling Data at University of Warwick in partnership with the UK Health Security Agency (UKHSA), in collaboration with University of Cambridge and Oxford</t>
  </si>
  <si>
    <t>Bekker Programme of Polish National Agency for Academic Exchange (NAWA) grant PPN/BEK/2020/1/00333/U/00001, START scholarship of Foundation for Polish Science grant 069.2021, NAWA Polish Returns grant PPN/PPO/2019/1/00030/U/0001, and Dioscuri program jointly managed by Max Planck Society and National Science Centre Poland, funded by Polish Ministry of Science and Higher Education and German Federal Ministry of Education and Research (grant UMO-2019/02/H/NZ6/00003).</t>
  </si>
  <si>
    <t>Liverpool School of Tropical Medicine as part of the Enabling Optimal Antimicrobial Use in East Africa project with support from the EPSRC, Engineering and Physical Sciences Research Council [WD4 RBPS04394]</t>
  </si>
  <si>
    <t>Economic and Social Research Council (Grant No. ES/P008194/1).</t>
  </si>
  <si>
    <t>National Key Research and Development Program of China (2021YFC1809202, 2022YFC32031–04), and High-end Foreign Experts Recruitment Plan of China (G2022105014L)</t>
  </si>
  <si>
    <t xml:space="preserve">Antimicrobial Resistance Cross-Council Initiative through a grant from the Medical Research Council, a Council of UK Research and Innovation, and the National Institute for Health Research, (grant number MRC/AMR/ MR/S004815/1). </t>
  </si>
  <si>
    <t>ARC Industrial Transformation Research Hub Grant (IH190100021)</t>
  </si>
  <si>
    <t xml:space="preserve">Oxford Martin School, NIHR Health Protection Unit, NIHR Oxford Biomedical Research Centre </t>
  </si>
  <si>
    <t>Bill &amp; Melinda Gates Foundation, The University of Glasgow Knowledge Exchange Fund, The Roslin Institute Development Grant, the Centre for Tropical Livestock Genetics and Health, and the International Veterinary Vaccinology Network</t>
  </si>
  <si>
    <t>Cofunded by the UK Department of Health and Social Care as part of the Global AMR Innovation Fund (GAMRIF)(BB/T004452/1)</t>
  </si>
  <si>
    <t>Antimicrobial Resistance Cross-Council Initiative through a grant (MRC/AMR/MR/S004815/1) from the Medical Research Council, a Council of UK Research and Innovation and the National Institute for Health Research</t>
  </si>
  <si>
    <t xml:space="preserve">International Research Consortium funding from Lembaga Penelitian dan Pengabdian Masyarakat, Universitas Airlangga, Indonesia </t>
  </si>
  <si>
    <t>Chief Scientist Office (Scotland) through the Scottish Healthcare Associated Infection Prevention Institute (Reference SIRN/10).</t>
  </si>
  <si>
    <t>Moredun Research Institute and the Royal Zoological Society of Scotland</t>
  </si>
  <si>
    <t>Author funding: University of Edinburgh and the University of Glasgow Jointly Funded PhD studentships</t>
  </si>
  <si>
    <t xml:space="preserve">UK Research and Innovation‘s Medical Research Council </t>
  </si>
  <si>
    <t>CAMS Innovation Fund for Medical Sciences (CIFMS) (2021-I2M-1-038), the Non-profit Central Research Institute Fund of Chinese Academy of Medical Sciences (2019PT310029 and 2023-PT310-04), the National Science and Technology Infrastructure of China (Project No. National Pathogen Resource Center-NPRC-32).</t>
  </si>
  <si>
    <t xml:space="preserve">Ulster University Doctoral College and the Department for the Economy (DfE) </t>
  </si>
  <si>
    <t>Dioscuri program, mutually funded by Polish Ministry of Science and Higher Education, and German Federal Ministry of Education and Research, grant UMO-2019/02/H/NZ6/00003.</t>
  </si>
  <si>
    <t>National Institute for Health and Care Research (NIHR) under its Programme Grants for Applied Research Programme (Grant Reference number NIHR RP-PG-0617–20009)</t>
  </si>
  <si>
    <t>European Research Council under Consolidator grant 682237 “EVOSTRUC”, by BBSRC under Grant No. BB/R012415/1 and R012415/1 and by the Deutsche Forschungsgemeinschaft (DFG, German Research Foundation) under Germany’s Excellence Strategy-EXC 2051-Project ID 390713860</t>
  </si>
  <si>
    <t>Antimicrobial Resistance Cross-Council Initiative provided funding for SNAP-AMR during NAP-AMR via a grant from the Medical Research Council, a Council of UK Research and Innovation, as well as the National Institute for Health Research (Grant Number: MRC/AMR/MR/S004815/1).</t>
  </si>
  <si>
    <t>Author funding: Food Standards Agency, Quadram researchers, the BBSRC, and the Academy of Medical Sciences (AMS)</t>
  </si>
  <si>
    <t>National Institute for Health Research (NIHR) under its Programme Grants for Applied Research Programme (Grant Reference number NIHR RP-PG-0617-20009).</t>
  </si>
  <si>
    <t>Author funding: Wellcome Trust (Grant No. 201531/Z/16/Z), the Medical Research Council (UK) award MR/N02995X/1, and Biotechnology and Biological Sciences Research Council institute strategic grant funding (ISP2) (Grant no. BBS/E/D/20002173)</t>
  </si>
  <si>
    <t>Author funding: UKRI Biotechnology and Biological Sciences Research Council (BBSRC) grant BB/T00875X/1, University of Edinburgh Principal’s Career Development PhD Scholarship, Wellcome Trust Investigator Award 205008/Z/16/Z, Royal Society University Research Fellowship URF/R1/191269.</t>
  </si>
  <si>
    <t>Medical Research Council (MRC) CARP award (MR/W030381/1) and EPSRC (EP/W004860/1, EP/X033686/1).</t>
  </si>
  <si>
    <t>Author funding: Young Scientists Fund of the National Natural Science Foundation of China (NSFC Grant No.32100478).</t>
  </si>
  <si>
    <t xml:space="preserve">Author funding: Internal </t>
  </si>
  <si>
    <t xml:space="preserve">UKRI Natural Environment Research Council (NERC) </t>
  </si>
  <si>
    <t xml:space="preserve">Strategic Priority Research Program of the Chinese Academy of Sciences (Grants XDB0750000 and XDB0750400), National Natural Science Foundation of China (42222701 and 42307033), Youth Innovation Promotion Association, Chinese Academy of Sciences (2023321), Ningbo Yongjiang Talent Project (2022A-163-G), and Ningbo S&amp;T project (2021-DST-004). </t>
  </si>
  <si>
    <t>The Joint World Health Organization (WHO) Special Programme for Research and Training in Tropical Diseases (TDR) and WHO regional offices for Africa, the Americas, Europe, and South-East Asia Small Grants Scheme for Operational/Implementation Research to tackle the threat of Antimicrobial Resistance (grant number: 2020/1036286-0)</t>
  </si>
  <si>
    <t>Centre for Innovation Excellence in Livestock (CIEL) seed funding for industry-led research and innovation Project Ref: CIEL084.</t>
  </si>
  <si>
    <t>Wellcome (217303/Z/19/Z) and UKRI-BBSRC (BB/V011278/1).  Bill &amp; Melinda Gates Foundation (Investment OPP1128444) and the Wellcome Programme (grant 206454).</t>
  </si>
  <si>
    <t>NIHR ref 163/16/04</t>
  </si>
  <si>
    <t>Cystic Fibrosis Trust and the Cystic Fibrosis Foundation.</t>
  </si>
  <si>
    <t>JW: the National Natural Science Foundation of China (Grant No. 31872393, 2018–2022), National Key R&amp;D Plan - High Expression of Thiopeptides and their Analogs (2022YFC2105000-03, 2022–2026), the National Key Research and Development Program of China (Grant No. 2023YFD1800805 and 2023YFD1301102), the National Agricultural Science and Technology Innovation Program (ASTIP) of Chinese Academy of Agricultural Sciences (CAAS-ASTIP-2017-FRI-02, 2013), and its key projects of Alternatives to Antibiotics for Animal (Grant No. CAAS-ZDRW202111, 2021–2023) and Feed (Grant No. CAASZDXT2018008, 2018–2020) Usages. OF was supported by CAPES, CNPq, FAPDF, and FUNDECT. CF-N holds a Presidential Professorship at the University of Pennsylvania, is a recipient of the Langer Prize by the AIChE Foundation, and acknowledges funding from the IADR Innovation in Oral Care Award, the Procter &amp; Gamble Company, United Therapeutics, a BBRF Young Investigator Grant, the Nemirovsky Prize, Penn Health-Tech Accelerator Award, the Dean's Innovation Fund from the Perelman School of Medicine at the University of Pennsylvania, the National Institute of General Medical Sciences of the National Institutes of Health under award number R35GM138201, and the Defense Threat Reduction Agency (DTRA; HDTRA1-22-10031, HDTRA1-21-1-0014, and HDTRA1-23-1-0001). GW was supported by funds from National Institute of General Medical Sciences (R01GM138552) and National Institute of Allergy and Infectious Diseases (R56AI175209), the National Institutes of Health, USA as well as Chair, Department of Pathology, Microbiology, and Immunology of the University of Nebraska Medical Center (Omaha, Nebraska, USA) for the cost of maintenance of the Antimicrobial Peptide Database (https://aps.unmc.edu).</t>
  </si>
  <si>
    <t>Biotechnology and Biological Sciences Research Council [BB/X003051/1 to E.R.W.]; European Research Council [ERC-2017-ADG-788405 to M.D.S.]; Royal Society [URF\R1\231740 to T.D.].</t>
  </si>
  <si>
    <t>UK Health Security Agency</t>
  </si>
  <si>
    <t>Joint Programming Initiative on Antimicrobial Resistance (JPIAMR) (Canadian Institute of Health Research grant number 448378) as part of JPIAMR Network Plus 2020.</t>
  </si>
  <si>
    <t>Wellcome [206545, Malawi Liverpool Wellcome Trust Programme - Core Award]; AMR Cross-Council Initiative through a grant from the Medical Research Council [MR/S004793/1].</t>
  </si>
  <si>
    <t>Fisheries and Oceans Canada Baseline Monitoring Program, the University of Manitoba University Indigenous Research Program, and the University of Strathclyde General Research Funds.</t>
  </si>
  <si>
    <t>Biotechnology and Biological Sciences Research Council (BBSRC), grant number RM38G0140 and the National Science and Technology Development Agency (NSTDA), grant number P-18-50454</t>
  </si>
  <si>
    <t>UK National Institute for Health Research, UK Medical Research Council, and the Department of Health and Social Care</t>
  </si>
  <si>
    <t>National Institute for Health Research, Medical Research Council and the Department of Health and Social Care (MR/S004785/1)</t>
  </si>
  <si>
    <t>Medical Research Council Clinical Research Training Fellowship (MR/V002015/1) and CSO Senior Scottish Clinical Fellowship (SCAF/16/03).</t>
  </si>
  <si>
    <t>National Natural Science Foundation of China [No. 72204160].</t>
  </si>
  <si>
    <t>Regional Innovation cooperation Project of Science and 423 Technology Department of Sichuan Province (Grant No. 2022YFQ0036)</t>
  </si>
  <si>
    <t>National Natural Science Foundation of China (Grant No. 32170141), China Medical Board (no. 20-365) and Shanghai Jiao Tong University Integrated Innovation Fund (no. 2020-01).</t>
  </si>
  <si>
    <t>EU Horizon 2020 and Novo Nordisk Foundation</t>
  </si>
  <si>
    <t>Author funding: Wellcome Trust Senior Research Fellowship (grant no. 217221/Z/19/Z)</t>
  </si>
  <si>
    <t>Hainan Provincial Natural Science Foundation of China (ZDYF2022SHFZ322; YSPTZX202205; 423RC430; 422RC601; 421RC669; ZDKJ201803), Hainan Provincial Department of Education (Hnjgzc2022-3), Research Initiation Fund of Hainan University (KYQD(ZR)20032),National Natural Science Foundation of China (41571288), Financial support was provided by Academician He Hong's team innovation Center of Hainan Province.</t>
  </si>
  <si>
    <t>Author funding: Tayside Health Fund</t>
  </si>
  <si>
    <t>Ministry of Higher Education, Malaysia, grant no. FRGS/1/2018/SKK08/SYUC/01/2, and the Air Force Office of Scientific Research (AFOSR), grant no. FA 8655-20-1–7004.</t>
  </si>
  <si>
    <t>UK Research and Innovation Economic and Social Research Council (grant number: ES/S000208/1), the Newton Fund, and the Government of India’s Department of Biotechnology (grant number: BT/IN/Indo-UK/AMR/03/RKE/2018–19)</t>
  </si>
  <si>
    <t>National Institutes of Health [R01 GM086826 to P.A.R., T32 GM007183 to J.R.F.]; Wellcome Trust [072552 to S.J.R., W.M.S.]; National Institutes of Health [P30 GM138395 to BioCAT beamline]</t>
  </si>
  <si>
    <t>Author funding: NERC Independent Research Fellowship (NE/L011956/1). EPSRC (EP/P029329/1 and EP/V030515/1)</t>
  </si>
  <si>
    <t>Wellcome Trust (106635/Z/14/Z)</t>
  </si>
  <si>
    <t>European Union’s Horizon 2020 research and innovation programme (Grant: 874735)</t>
  </si>
  <si>
    <t>Department of Health and Social Care (DHSC) using UK aid funding, managed by the Fleming Fund.</t>
  </si>
  <si>
    <t>Canadian Institutes for Health Research (Institute of Infection and Immunity, Institute of Population and Public Health) (PI: SM, grant number 155210), a Swedish Research Council grant (PI and project consortium coordinator: PSJ, grant number 2017-05981); and an operating grant from the Swiss National Science Foundation (PI: DW, grant number 40AR40_180189)</t>
  </si>
  <si>
    <t>National Natural Science Foundation of China (42077355), the Government Purchasing Project of the Ministry of Agriculture and Rural Affairs (15228002, 15218003, 15208005), the Fundamental Cutting-Edge Projects of Research Institute (2022-jcqyrw-dyz), and the Scottish Government’s Rural and Environment Science and Analytical Services Division (RESAS).</t>
  </si>
  <si>
    <t>Chief Scientist Office (TCS/16/24) United Kingdom; Biotechnology and Biological Sciences Research Council ( BB/K019600/1) United Kingdom; Biotechnology and Biological Sciences Research Council (BB/V509243/1) United Kingdom; Biotechnology and Biological Sciences Research Council (BB/S507106/1) United Kingdom</t>
  </si>
  <si>
    <t>UKRI Natural Environment Research Council (NERC)NE/T012986/1</t>
  </si>
  <si>
    <t>Cross River State Government of Nigeria, the Life Sciences Research Network Wales, RCUK Newton Institutional Link Fund (172629373) and the BBSRC UK (BB/L026716/1)</t>
  </si>
  <si>
    <t>UK Research and Innovation (UKRI), grant number EP/T02500X/1.</t>
  </si>
  <si>
    <t xml:space="preserve">Bill and Melinda Gates Foundation (INV-023821) </t>
  </si>
  <si>
    <t xml:space="preserve">Italian Ministry of Education, University and Research (MIUR) </t>
  </si>
  <si>
    <t>UK Medical Research Council, Biotechnology and Biological Science Research Council (UK), the Economic and Social Research Council (UK) and the Natural Environment Research Council (UK), through the Environmental &amp; Social Ecology of Human Infectious Diseases Initiative (ESEI), Grant Reference: G1100783/1.</t>
  </si>
  <si>
    <t>UK Newton Fund awards co-funded by the Economic and Social Research Council grant numbers ES/S000186/1 and the Department of Biotechnology (DBT), Government of India (BT/IN/Indo-UK/AMR/06/BRS/2018-19).</t>
  </si>
  <si>
    <t>American University of Sharjah and the University of Sharjah.</t>
  </si>
  <si>
    <t>DBT, New Delhi, Govt. of India for the Advanced State Biotech Hub at Mizoram University; grant number BT/PR23092/NER/95/589/2017.</t>
  </si>
  <si>
    <t>HBLB (grant no. prj-796)</t>
  </si>
  <si>
    <t>Economic and Social Research Council (ESRC) on behalf of the Antimicrobial Resistance Cross Council Initiative supported by the seven Research Councils UK (RCUK) in partnership with other funders [ES/P008100/1], and the Fogarty International Center of the National Institutes of Health (NIH) [D43TW010526]</t>
  </si>
  <si>
    <t xml:space="preserve">NIHR HTA grant number 17/67/01 </t>
  </si>
  <si>
    <t xml:space="preserve">Food Standards Scotland and the Scottish Government through grant CRF: MRI/104/17. </t>
  </si>
  <si>
    <t>University of Edinburgh//Medical Research Council (grant number MC_PC_18046).</t>
  </si>
  <si>
    <t>James Herriot Scholarship, School of Veterinary Medicine, University of Glasgow.</t>
  </si>
  <si>
    <t>EPSCR UKRI</t>
  </si>
  <si>
    <t>Antimicrobial Resistance Cross Council Initiative supported by the Seven UK Research Councils in Partnership with other funders: [grant number ES/P008194/1].</t>
  </si>
  <si>
    <t xml:space="preserve">Czech Science Foundation (18-23532S), Ministry of Health of the Czech Republic (NU20J-05-00033) and by CEITEC 2020 - Central European Institute of Technology (LQ1601) </t>
  </si>
  <si>
    <t>National Health Laboratory Service (NHLS) and the University of Pretoria, South Africa</t>
  </si>
  <si>
    <t>National Institute for Health Research Health Protection Research Unit (NIHR HPRU) (NIHR200892), in partnership with the UKHSA, Biotechnology and Biological Sciences Research Council (BBSRC); Institute Strategic Programme Microbes in the Food Chain BB/R012504/1 and its constituent project BBS/E/F/000PR10348.</t>
  </si>
  <si>
    <t>Health Protection Research Unit (HPRU) in Genomics and Enabling Data is a collaboration funded by the National Institute for Health Research (NIHR) between UK Health Security Agency (UKHSA), the University of Warwick, the Centre for Genomic Pathogen Surveillance and the University of Cambridge. Health Protection Research Unit (HPRU) in Gastrointestinal Infections is a collaboration funded by the National Institute for Health Research (NIHR) at the University of Liverpool in partnership with UK Health Security Agency (UKHSA) and the University of Warwick.</t>
  </si>
  <si>
    <t>National Natural Science Foundation of China under (32170141).</t>
  </si>
  <si>
    <t>National Natural Science Foundation of China (Grant No. 32170141), China Medical Board (No. 20-365) and Shanghai Jiao Tong University Integrated Innovation Fund (No. 2020-01).</t>
  </si>
  <si>
    <t>Author funding: Lower Saxony Ministry for Science and Culture (Bacdata ZN3428), European Union ERC Consolidator Grant COMBAT 724290, Deutsche Forschungsgemeinschaft (DFG) under Germany's Excellence Strategy EXC 2155 (project 390874280), DFG SPP 1879, Novo Nordisk Foundation (NNF 18OC0033946), and Biotechnology and Biological Sciences Research Council Discovery Fellowship, UK (BB/R012075/1).</t>
  </si>
  <si>
    <t>Economic and Social Science Research Council (ESRC) as part of the Antimicrobial Cross Council initiative [ES/P008313/1] supported by the 7 United Kingdom research councils, and the Global Challenges Research Fund, and the National Institute for Health Research, the United Kingdom Department of Health [HPRU-2012-10047] in partnership with Public Health England; The Norwegian Advisory Unit for Antibiotic Use in Hospitals, Haukeland University Hospital.</t>
  </si>
  <si>
    <t>National Institute for Health Research (NIHR; grant number NIHR200166 to Applied Research Collaboration Yorkshire and Humber, and to University College London Great Ormond Street Institute of Child Health), ActEarly UK Prevention Research Partnership Consortium (grant number: MR/S037527/1), and Medical Research Council (grant number: MR/N013867/1 to Faith Miller).</t>
  </si>
  <si>
    <t>European Research Council under consolidator grant 682237 EVOSTRUC and an EPSRC DTA studentship</t>
  </si>
  <si>
    <t>Biotechnology and Biological Sciences Research Council (BBSRC).</t>
  </si>
  <si>
    <t>Medical Research Council, the Natural Environment Research Council, the Economic and Social Research Council, and the Biotechnology and Biosciences Research Council (grant G1100783/1)</t>
  </si>
  <si>
    <t>Menarini Foundation</t>
  </si>
  <si>
    <t>Ministry of Higher Education of Malaysia, grant no. FRGS/1/2019/SKK11/UKM/02/3.</t>
  </si>
  <si>
    <t xml:space="preserve">Danish Ministry of Health (grant number 1608957), the Faculty of Health Sciences at University of Southern Denmark, The Region of Southern Denmark (grant number 15/51294), the Danish Foundation for General Practice (grant numbers R38-A947 and EMN-2017-01317), and Knud and Edith Eriksen’s Foundation (grant number 62786). </t>
  </si>
  <si>
    <t>Elphinstone Scholarship from the University of Aberdeen, Scotland</t>
  </si>
  <si>
    <t xml:space="preserve">Scottish Enterprise, NESTA Longitude Prize and the University of St Andrews. </t>
  </si>
  <si>
    <t>fellowship by Coordenação de Aperfeiçoamento de Pessoal de Nível Superior (CAPES, Brazi—Code 001l). Edital de Seleção Emergencial II CAPES—Fármacos e Imunologia, Finance Code 23038.003950/2020-16 and Conselho Nacional de Pesquisa (CNPq, Brazil). The authors thank the Fundação de Amparo à Pesquisa do Estado do Rio de Janeiro (FAPERJ) for the financial support. Project ARC-2019-Auxílio ao Pesquisador Recém-contratado (010.002495/2019).</t>
  </si>
  <si>
    <t>British Society for Antimicrobial Chemotherapy (GA2015-172R).</t>
  </si>
  <si>
    <t>Newton Fund award from the Medical Research Council (UK) MR/N019296/1 and the Philippine Council for Health Research and Development</t>
  </si>
  <si>
    <t xml:space="preserve"> DISCONTOOLS is funded by national animal health research funders in Europe with secretariat support from AnimalhealthEurope. DISCONTOOLS also contributes to funding from the secretariat of the STAR-IDAZ international research consortium on animal health, supported by the European Union Horizon 2020 Research and Innovation Programme (grant 727494).</t>
  </si>
  <si>
    <t>EPSRC IRC in Early-Warning Sensing Systems for Infectious Diseases (i-sense) EP/K031953/1, EPSRC IRC in Agile Early Warning Sensing Systems for Infectious Diseases &amp; Antimicrobial Resistance EP/R00529X/1 and IRC Next Steps Plus: Ultra-Sensitive Enhanced NanoSensing of Anti-Microbial Resistance (uSense) EP/R018391/1</t>
  </si>
  <si>
    <t>UKMRC Strategic Innovation Health Partnerships – Collaboration Research Project UK–South Africa</t>
  </si>
  <si>
    <t>UKRI: The differing biological fates of DNA minor groove-binding (MGB) antibiotics in Gram-negative and Gram-positive bacteria BBSRCBB/N007999/12014–2017. The differing biological fates of DNA MGBs MRC Confidence in Concept 2013–2014. A new drug discovery pipeline for animal African trypanosomiasis BBSRCBB/N007638/12015–2019. The work was supported by the Wellcome Trust: Tackling MDR Gram-negative infections by an MGB conjugation strategy 210103/Z/18/Z. The work was supported by the Chief Scientist's Office: Investigating A Novel Class Of Gram-Negative Active Antibiotic Suitable For Clinical Use TCS/19/33.</t>
  </si>
  <si>
    <t>MR/M003876/1, MR/V000772/1, and MR/S00940X/1 from the Medical Research Council (UK); BB/N002873/1, BB/V002376/1, and BB/S003835/1 from the Biotechnology and Biological Sciences Research Council (BBSRC, UK); ERC-ADG-2014 Proposal n° 670932 Dut-signal (from EU); and Wellcome Trust 201531/Z/16/Z</t>
  </si>
  <si>
    <t>University of Edinburgh/Medical Research Council Confidence in Concept Grant (MC_PC_18046).</t>
  </si>
  <si>
    <t>Biotechnology and Biological Sciences Research Council (BBSRC), grant number RM38G0140 awarded to MC, and the National Science and Technology Development Agency (NSTDA), grant number P-18-50454 awarded to SK, the Faculty of Medicine Research Fund (MIC-2561-05411), Chiang Mai University, Chiang Mai, Thailand and the Thailand Research Fund (RGNS 63-066) awarded to PT. CS was awarded by the Faculty of Medicine Chiang Mai University graduate student scholarship. AT was awarded by the Chiang Mai University (CMU) Presidential scholarship</t>
  </si>
  <si>
    <t>International Science and Technology Center (ISTC), grant number A-2140, and Science Committee of Ministry of Education, Science, Culture and Sport of Armenia (grant number E17)</t>
  </si>
  <si>
    <t>National Institute for Health Research, Medical Research Council and the Department of Health and Social Care, Award (MR/S004785/1)</t>
  </si>
  <si>
    <t>Scottish Funding Council</t>
  </si>
  <si>
    <t>Chief Scientist Office (COV/GLA/20/08) United Kingdom</t>
  </si>
  <si>
    <t>Scottish Government</t>
  </si>
  <si>
    <t>Medical Research Council (MR/R016895/1) United Kingdom</t>
  </si>
  <si>
    <t>Bill and Melinda Gates Foundation</t>
  </si>
  <si>
    <t>Wellcome Trust United Kingdom; Medical Research Council (MR/V032151/1) United Kingdom; Biotechnology and Biological Sciences Research Council (BB/P02002X/1) United Kingdom</t>
  </si>
  <si>
    <t>Medical Research Council (MR/S004815/1) United Kingdom; Department of Health United Kingdom</t>
  </si>
  <si>
    <t>National Natural Science Foundation of China (52003057); Foshan Science and Technology Innovation Project (FS0AA-KJ919-4402-0145); MRC - UCL Therapeutic Acceleration Support (TAS) Fund (564022); NIHR UCLH BRC- UCL Therapeutic Acceleration Support (TAS) Fund (564021); Wellcome Trust - Translational Partnership Award - UCL Regenerative Medicine TIN Pilot Dara Fund (569576)</t>
  </si>
  <si>
    <t>Austrian Science Fund</t>
  </si>
  <si>
    <t>Chief Scientist Office, Scottish Government Health and Social Care Directorate (SIRN 007); Chief Scientist Office, Scottish Government Health and Social Care Directorate (SIRN 007); Chief Scientist Office, Scottish Government Health and Social Care Directorate (SIRN 007); Chief Scientist Office, Scottish Government Health and Social Care Directorate (SIRN 007); Chief Scientist Office, Scottish Government Health and Social Care Directorate (SIRN 007); Chief Scientist Office, Scottish Government Health and Social Care Directorate (SIRN 007)</t>
  </si>
  <si>
    <t>Wellcome Trust (107753/A/15/Z) United Kingdom</t>
  </si>
  <si>
    <t>Chief Scientist Office (PCL/21/01) United Kingdom</t>
  </si>
  <si>
    <t>Wellcome Trust United Kingdom</t>
  </si>
  <si>
    <t>Engineering and Physical Sciences Research Council; Ministry of Health Malaysia</t>
  </si>
  <si>
    <t>Engineering and Physical Sciences Research Council (EP/P029329/1); Engineering and Physical Sciences Research Council (EP/V030515/1); uBiome (Academic Grant Program); Higher Education Commission (1-8/HEC/HRD/2022/1199); Natural Environment Research Council (NE/L011956/1)</t>
  </si>
  <si>
    <t>International Society of Antimicrobial Chemotherapy</t>
  </si>
  <si>
    <t>Biotechnology and Biological Sciences Research Council (BBS/E/F/00044409) United Kingdom; Biotechnology and Biological Sciences Research Council (BBS/E/F/000PR10353) United Kingdom; Biotechnology and Biological Sciences Research Council (BB/R012490/1) United Kingdom; Biotechnology and Biological Sciences Research Council (BBS/E/F/000PR10355) United Kingdom; Biotechnology and Biological Sciences Research Council (BBS/E/F/000PR10356) United Kingdom; Biotechnology and Biological Sciences Research Council (BBS/E/F/00PR10356) United Kingdom</t>
  </si>
  <si>
    <t>Medical Research Council (MR/S004815/1) United Kingdom; Medical Research Council (MRC/AMR/MR/S004815/1) United Kingdom</t>
  </si>
  <si>
    <t>Medical Research Council (MC_PC_18046) United Kingdom</t>
  </si>
  <si>
    <t>Cancer Research UK (FC001060) United Kingdom</t>
  </si>
  <si>
    <t>Wellcome Trust United Kingdom; Medical Research Council (MR/S004793/1) United Kingdom</t>
  </si>
  <si>
    <t>EPSRC; EPSRC</t>
  </si>
  <si>
    <t>Wellcome Trust United Kingdom; Medical Research Council (MC_UU_00034/3) United Kingdom; Medical Research Council (MC_UU_12014/8) United Kingdom</t>
  </si>
  <si>
    <t>UKRI | Engineering and Physical Sciences Research Council (EPSRC) (EP/VO30515/1, EP/P029329/1)</t>
  </si>
  <si>
    <t>Medical Research Council (MR/W030381/1) United Kingdom; Chief Scientist Office (NRS Fellowship) United Kingdom</t>
  </si>
  <si>
    <t>Horizon 2020 (765423)</t>
  </si>
  <si>
    <t>Medical Research Council (MR/S004815/1) United Kingdom</t>
  </si>
  <si>
    <t>Engineering and Physical Sciences Research Council; Engineering and Physical Sciences Research Council; Biotechnology and Biological Sciences Research Council</t>
  </si>
  <si>
    <t>Open University</t>
  </si>
  <si>
    <t>Moredun Research Institute; Scottish Government; Royal Zoological Society of Scotland; Biotechnology and Biological Sciences Research Council</t>
  </si>
  <si>
    <t>Wellcome Trust United Kingdom; Chief Scientist Office United Kingdom</t>
  </si>
  <si>
    <t>National Institute for Social Care and Health Research; UKRI Medical Research Council; Else Kröner-Fresenius-Stiftung; Muhimbili University of Health and Allied Sciences; Joint Programming Initiative on Antimicrobial Resistance; UK Research and Innovation</t>
  </si>
  <si>
    <t>Medical Research Council, a Council of UK Research and Innovation (MRC/AMR/ MR/S004815/1); Medical Research Council, a Council of UK Research and Innovation (MRC/AMR/ MR/S004815/1); Medical Research Council, a Council of UK Research and Innovation (MRC/AMR/ MR/S004815/1); Medical Research Council, a Council of UK Research and Innovation (MRC/AMR/ MR/S004815/1); Medical Research Council, a Council of UK Research and Innovation (MRC/AMR/ MR/S004815/1); Medical Research Council, a Council of UK Research and Innovation (MRC/AMR/ MR/S004815/1); Medical Research Council, a Council of UK Research and Innovation (MRC/AMR/ MR/S004815/1); Medical Research Council, a Council of UK Research and Innovation (MRC/AMR/ MR/S004815/1); Medical Research Council, a Council of UK Research and Innovation (MRC/AMR/ MR/S004815/1); Biotechnology and Biological Sciences Research Council (BB/P007767/1) United Kingdom</t>
  </si>
  <si>
    <t>Medical Research Council (MR/S004793/1) United Kingdom; Medical Research Council UK (MR/S004785/1); Medical Research Council UK (MR/S004815/1)</t>
  </si>
  <si>
    <t>National Health and Medical Research Council; National Health and Medical Research Council; National Health and Medical Research Council; National Health and Medical Research Council; National Health and Medical Research Council; National Health and Medical Research Council</t>
  </si>
  <si>
    <t>Wellcome Trust United Kingdom; RCUK | Biotechnology and Biological Sciences Research Council (BBSRC) (BB/S008896/1); RCUK | Biotechnology and Biological Sciences Research Council (BBSRC) (BB/N018656/1); Wellcome Trust (Wellcome) (110164/Z/15/Z)</t>
  </si>
  <si>
    <t>Agency for Student Loans and Scholarships (H.G. no. 118/2023.); Agency for Student Loans and Scholarships (H.G. no. 118/2023.); BBSRC (BB/T016280/1)</t>
  </si>
  <si>
    <t>Biotechnology and Biological Sciences Research Council (BB/T008709/1) United Kingdom; Engineering and Physical Sciences Research Council (EP/V030515/1)</t>
  </si>
  <si>
    <t>Wellcome Trust United Kingdom; NIH HHS (P40 OD010440) United States</t>
  </si>
  <si>
    <t>Medical Research Council (MR/R000859/2) United Kingdom; Wellcome Trust (Wellcome) (221944/A/20/Z); EC | EC Seventh Framework Programm | FP7 People: Marie-Curie Actions (FP7-PEOPLE - Specific Programme "People" Implementing the Seventh Framework Programme of the European Community for Research, Technological Development and Demonstration Activities (2007 to 2013)) (trans-LEISHion-EU FP7, No. 798736); Wellcome Trust (Wellcome) (211075/Z/18/Z); Medical Research Council (MR/V000446/1) United Kingdom; Wellcome Trust (Wellcome) (104111/Z/14/Z); Wellcome Trust United Kingdom; Medical Research Council (MR/R000859/1) United Kingdom; RCUK | Medical Research Council (MRC) (15/16_MSD_836338); EC | EU Framework Programme for Research and Innovation H2020 | H2020 Priority Excellent Science | H2020 Marie Skłodowska-Curie Actions (H2020 Excellent Science - Marie Skłodowska-Curie Actions) (101064428 - LeishMOM); Wellcome Trust (Wellcome) (200807/Z/16/Z); Royal Society (UF160661); European Molecular Biology Organization (EMBO) (ALTF 727-2021)</t>
  </si>
  <si>
    <t>Thailand Science research and Innovation Fund Chulalongkorn University (HEA663000042); Ratchadapiseksompotch Fund, Faculty of Medicine, Chulalongkorn University (RA66/026)</t>
  </si>
  <si>
    <t>Environmental Standards Scotland</t>
  </si>
  <si>
    <t>Medical Research Scotland (Vac-1431-2019)</t>
  </si>
  <si>
    <t>Natural Environment Research Council NE/S007261/1</t>
  </si>
  <si>
    <t>Natural Environment Research Council [Grant number: NE/T012986/1] and the Department of Biotechnology (India) [Grant number: BT/ IN/Indo-UK/AMR-Env/01/SM/2020-21]</t>
  </si>
  <si>
    <t>Centre of Expertise for Waters</t>
  </si>
  <si>
    <t>Chief Scientist Office (CSO) TCS/20/04</t>
  </si>
  <si>
    <t>Environment Agency’s Chief Scientist’s Group.</t>
  </si>
  <si>
    <t>Primary category</t>
  </si>
  <si>
    <t>Secondary category</t>
  </si>
  <si>
    <t>Tertiary category</t>
  </si>
  <si>
    <t>Clinical AMR &amp; Antimicrobial Stewardship</t>
  </si>
  <si>
    <t>Socioeconomic &amp; Policy Dimensions</t>
  </si>
  <si>
    <t>Environment &amp; Transmission Pathways</t>
  </si>
  <si>
    <t>Innovation &amp; Alternative Treatments</t>
  </si>
  <si>
    <t>Disease Diagnostics</t>
  </si>
  <si>
    <t xml:space="preserve">BioSecurity &amp; Risk Management </t>
  </si>
  <si>
    <t>AI &amp; Digital Tools in AMR Response</t>
  </si>
  <si>
    <t>Food Systems &amp; Agriculture</t>
  </si>
  <si>
    <t xml:space="preserve">Animal Epidemiology </t>
  </si>
  <si>
    <t xml:space="preserve">Socioeconomic &amp; Policy Dimensions </t>
  </si>
  <si>
    <t>Animal Epidemiology</t>
  </si>
  <si>
    <t>BioSecurity &amp; Risk Management</t>
  </si>
  <si>
    <t>DOI</t>
  </si>
  <si>
    <t>10.1093/jacamr/dlae218</t>
  </si>
  <si>
    <t>10.1093/ageing/afae288</t>
  </si>
  <si>
    <t>10.1016/j.jhazmat.2025.137785</t>
  </si>
  <si>
    <t>10.3390/antibiotics14020114</t>
  </si>
  <si>
    <t>10.2807/1560-7917.ES.2025.30.6.2400166</t>
  </si>
  <si>
    <t>10.1038/s42003-025-07740-6</t>
  </si>
  <si>
    <t>10.1186/s42523-025-00377-0</t>
  </si>
  <si>
    <t>10.1186/s13756-025-01521-w</t>
  </si>
  <si>
    <t>10.1098/rsif.2024.0611</t>
  </si>
  <si>
    <t>10.3390/cells14030219</t>
  </si>
  <si>
    <t>10.3389/fvets.2025.1476505</t>
  </si>
  <si>
    <t>10.1016/j.idnow.2025.105027</t>
  </si>
  <si>
    <t>10.1002/puh2.70028</t>
  </si>
  <si>
    <t>10.1017/S0950268824001754</t>
  </si>
  <si>
    <t>10.1371/journal.pone.0312362</t>
  </si>
  <si>
    <t>10.1038/s41598-024-84511-z</t>
  </si>
  <si>
    <t>10.1016/j.cmi.2024.07.022</t>
  </si>
  <si>
    <t>10.1016/j.envpol.2024.125518</t>
  </si>
  <si>
    <t>10.1111/raq.12948</t>
  </si>
  <si>
    <t>10.1016/j.jece.2024.115208</t>
  </si>
  <si>
    <t>10.1108/MEQ-08-2023-0249</t>
  </si>
  <si>
    <t>10.1099/mgen.0.001368</t>
  </si>
  <si>
    <t>10.1099/acmi.0.000906.v4</t>
  </si>
  <si>
    <t>10.2147/IDR.S509522</t>
  </si>
  <si>
    <t>10.1186/s12879-025-10629-8</t>
  </si>
  <si>
    <t>10.3389/fvets.2025.1534347</t>
  </si>
  <si>
    <t>10.1007/s12665-025-12108-4</t>
  </si>
  <si>
    <t>10.4269/ajtmh.24-0253</t>
  </si>
  <si>
    <t>10.1111/1467-9566.70011</t>
  </si>
  <si>
    <t>10.3390/vetsci12010064</t>
  </si>
  <si>
    <t>10.1016/j.ijbiomac.2025.140119</t>
  </si>
  <si>
    <t>10.1016/j.coesh.2025.100593</t>
  </si>
  <si>
    <t>10.1016/j.jenvman.2025.124261</t>
  </si>
  <si>
    <t>10.3390/antibiotics14010078</t>
  </si>
  <si>
    <t>10.1016/j.micres.2025.128057</t>
  </si>
  <si>
    <t>10.1016/j.cpsurg.2024.101696</t>
  </si>
  <si>
    <t>10.1128/spectrum.01058-24</t>
  </si>
  <si>
    <t>10.1016/j.clnesp.2024.11.016</t>
  </si>
  <si>
    <t>10.1016/j.jhin.2024.11.016</t>
  </si>
  <si>
    <t>10.1016/j.scitotenv.2024.177785</t>
  </si>
  <si>
    <t>10.1016/j.jhazmat.2024.136639</t>
  </si>
  <si>
    <t>10.3390/ijms26041553</t>
  </si>
  <si>
    <t>10.1007/s00284-025-04113-4</t>
  </si>
  <si>
    <t>10.1186/s12879-025-10483-8</t>
  </si>
  <si>
    <t>10.3390/ijms26020504</t>
  </si>
  <si>
    <t>10.1016/j.ijregi.2024.100558</t>
  </si>
  <si>
    <t>10.1111/tmi.14084</t>
  </si>
  <si>
    <t>10.1039/d4tb02015d</t>
  </si>
  <si>
    <t>10.1136/bmjph-2023-000511</t>
  </si>
  <si>
    <t>10.1186/s13012-024-01413-4</t>
  </si>
  <si>
    <t>10.2174/0113892010348855241113031323</t>
  </si>
  <si>
    <t>10.1093/infdis/jiaf029</t>
  </si>
  <si>
    <t>10.1039/d4lc00907j</t>
  </si>
  <si>
    <t>10.1016/j.jtice.2024.105856</t>
  </si>
  <si>
    <t>10.1099/mgen.0.001369</t>
  </si>
  <si>
    <t>10.1016/S0140-6736(24)01867-1</t>
  </si>
  <si>
    <t>10.1093/nar/gkad944</t>
  </si>
  <si>
    <t>10.1016/S2666-5247(24)00134-4</t>
  </si>
  <si>
    <t>10.1002/adma.202404107</t>
  </si>
  <si>
    <t>10.1073/pnas.2313574121</t>
  </si>
  <si>
    <t>10.1038/s44221-024-00249-y</t>
  </si>
  <si>
    <t>10.1038/s41467-023-44325-5</t>
  </si>
  <si>
    <t>10.3390/antibiotics13111087</t>
  </si>
  <si>
    <t>10.1016/S2666-5247(24)00003-X</t>
  </si>
  <si>
    <t>10.1016/j.trac.2023.117444</t>
  </si>
  <si>
    <t>10.1007/s11030-023-10731-6</t>
  </si>
  <si>
    <t>10.1080/14787210.2024.2368816</t>
  </si>
  <si>
    <t>10.1093/jac/dkae096</t>
  </si>
  <si>
    <t>10.1093/jac/dkad350</t>
  </si>
  <si>
    <t>10.1007/s11558-023-09510-7</t>
  </si>
  <si>
    <t>10.1093/femsre/fuae019</t>
  </si>
  <si>
    <t>10.3390/ijms25136943</t>
  </si>
  <si>
    <t>10.1016/j.rvsc.2024.105305</t>
  </si>
  <si>
    <t>10.1016/j.heliyon.2024.e31728</t>
  </si>
  <si>
    <t>10.1631/jzus.B2300101</t>
  </si>
  <si>
    <t>10.1016/j.heliyon.2024.e25550</t>
  </si>
  <si>
    <t>10.3201/eid3010.231399</t>
  </si>
  <si>
    <t>10.1186/s13756-024-01453-x</t>
  </si>
  <si>
    <t>10.1016/j.tvjl.2024.106208</t>
  </si>
  <si>
    <t>10.1016/S0140-6736(24)00429-X</t>
  </si>
  <si>
    <t>10.1099/mgen.0.001247</t>
  </si>
  <si>
    <t>10.1073/pnas.2315361121</t>
  </si>
  <si>
    <t>10.1016/bs.ampbs.2023.12.002</t>
  </si>
  <si>
    <t>10.1080/16549716.2024.2322839</t>
  </si>
  <si>
    <t>10.1007/s10460-023-10525-4</t>
  </si>
  <si>
    <t>10.1016/j.jhazmat.2024.136271</t>
  </si>
  <si>
    <t>10.1007/s40592-024-00208-z</t>
  </si>
  <si>
    <t>10.1038/s41467-024-52343-0</t>
  </si>
  <si>
    <t>10.1038/s41598-024-69341-3</t>
  </si>
  <si>
    <t>10.1016/j.pt.2024.06.013</t>
  </si>
  <si>
    <t>10.1136/bmjopen-2023-082156</t>
  </si>
  <si>
    <t>10.1371/journal.pgph.0002965</t>
  </si>
  <si>
    <t>10.1016/S1473-3099(24)00065-3</t>
  </si>
  <si>
    <t>10.1093/jac/dkae023</t>
  </si>
  <si>
    <t>10.1016/j.jcpa.2023.12.003</t>
  </si>
  <si>
    <t>10.1016/j.sapharm.2023.10.013</t>
  </si>
  <si>
    <t>10.3389/fpubh.2024.1466780</t>
  </si>
  <si>
    <t>10.1128/aac.01165-24</t>
  </si>
  <si>
    <t>10.1371/journal.pgph.0003911</t>
  </si>
  <si>
    <t>10.1007/s40710-024-00740-4</t>
  </si>
  <si>
    <t>10.1016/j.soh.2024.100082</t>
  </si>
  <si>
    <t>10.1093/ismejo/wrae191</t>
  </si>
  <si>
    <t>10.1186/s12911-024-02707-9</t>
  </si>
  <si>
    <t>10.1038/s41522-024-00553-1</t>
  </si>
  <si>
    <t>10.1016/j.ijid.2024.107208</t>
  </si>
  <si>
    <t>10.1016/j.onehlt.2024.100884</t>
  </si>
  <si>
    <t>10.2196/54458</t>
  </si>
  <si>
    <t>10.1038/s42003-024-06378-0</t>
  </si>
  <si>
    <t>10.1080/14787210.2024.2363485</t>
  </si>
  <si>
    <t>10.1128/mbio.00346-24</t>
  </si>
  <si>
    <t>10.1371/journal.pcbi.1012146</t>
  </si>
  <si>
    <t>10.1109/AERO58975.2024.10521411</t>
  </si>
  <si>
    <t>10.1080/14787210.2024.2337824</t>
  </si>
  <si>
    <t>10.3390/bioengineering11030202</t>
  </si>
  <si>
    <t>10.3389/fgene.2024.1366917</t>
  </si>
  <si>
    <t>10.1007/978-1-0716-3565-0_17</t>
  </si>
  <si>
    <t>10.1093/jacamr/dlae023</t>
  </si>
  <si>
    <t>10.1016/j.jhazmat.2023.132567</t>
  </si>
  <si>
    <t>10.1021/acs.est.4c03812</t>
  </si>
  <si>
    <t>10.1371/journal.pone.0297626</t>
  </si>
  <si>
    <t>10.1007/s11270-024-07385-x</t>
  </si>
  <si>
    <t>10.1080/20002297.2024.2322228</t>
  </si>
  <si>
    <t>10.1016/j.jhin.2024.06.006</t>
  </si>
  <si>
    <t>10.1093/jambio/lxae100</t>
  </si>
  <si>
    <t>10.1136/sextrans-2023-056099</t>
  </si>
  <si>
    <t>10.1080/13698575.2024.2345614</t>
  </si>
  <si>
    <t>10.1016/j.jenvman.2024.120359</t>
  </si>
  <si>
    <t>10.3389/fmicb.2024.1356538</t>
  </si>
  <si>
    <t>10.1080/14787210.2023.2299387</t>
  </si>
  <si>
    <t>10.1016/j.jhin.2024.08.010</t>
  </si>
  <si>
    <t>10.1093/jacamr/dlae117</t>
  </si>
  <si>
    <t>10.1080/26895293.2024.2379309</t>
  </si>
  <si>
    <t>10.3389/fped.2024.1342493</t>
  </si>
  <si>
    <t>10.1177/00185787231224066</t>
  </si>
  <si>
    <t>10.4081/aiol.2024.12754</t>
  </si>
  <si>
    <t>10.1109/ICECS61496.2024.10849269</t>
  </si>
  <si>
    <t>10.12688/gatesopenres.16311.1</t>
  </si>
  <si>
    <t>10.3389/fped.2024.1469766</t>
  </si>
  <si>
    <t>10.3390/sci6040076</t>
  </si>
  <si>
    <t>10.1093/jacamr/dlae193</t>
  </si>
  <si>
    <t>10.2147/IDR.S491454</t>
  </si>
  <si>
    <t>10.1093/jacamr/dlae199</t>
  </si>
  <si>
    <t>10.12968/hmed.2024.0233</t>
  </si>
  <si>
    <t>10.1186/s12917-024-04380-6</t>
  </si>
  <si>
    <t>10.1017/S0022029924000517</t>
  </si>
  <si>
    <t>10.1016/j.jhazmat.2024.136359</t>
  </si>
  <si>
    <t>10.1371/journal.pone.0313019</t>
  </si>
  <si>
    <t>10.1016/j.hazl.2024.100129</t>
  </si>
  <si>
    <t>10.1186/s13756-024-01474-6</t>
  </si>
  <si>
    <t>10.1111/soru.12493</t>
  </si>
  <si>
    <t>10.1007/978-981-99-5696-8_6</t>
  </si>
  <si>
    <t>10.1016/j.mpaic.2024.07.003</t>
  </si>
  <si>
    <t>10.3354/dao03798</t>
  </si>
  <si>
    <t>10.1111/iwj.14912</t>
  </si>
  <si>
    <t>10.1057/s41285-024-00209-2</t>
  </si>
  <si>
    <t>10.3389/fvets.2024.1381499</t>
  </si>
  <si>
    <t>10.1093/ijpp/riae017</t>
  </si>
  <si>
    <t>10.1002/vetr.4238</t>
  </si>
  <si>
    <t>10.1016/j.jhin.2024.02.009</t>
  </si>
  <si>
    <t>10.1016/j.vetpar.2024.110120</t>
  </si>
  <si>
    <t>10.1038/s41591-023-02666-0</t>
  </si>
  <si>
    <t>10.1080/14737167.2023.2280802</t>
  </si>
  <si>
    <t>10.1002/ardp.202300673</t>
  </si>
  <si>
    <t>10.1183/13993003.00518-2024</t>
  </si>
  <si>
    <t>10.1164/rccm.202306-1059OC</t>
  </si>
  <si>
    <t>10.1183/16000617.0178-2023</t>
  </si>
  <si>
    <t>10.1016/j.ese.2024.100388</t>
  </si>
  <si>
    <t>10.1080/1040841X.2023.2285995</t>
  </si>
  <si>
    <t>10.1038/s41579-024-01041-1</t>
  </si>
  <si>
    <t>10.3390/antibiotics13020177</t>
  </si>
  <si>
    <t>10.3389/fmicb.2024.1425952</t>
  </si>
  <si>
    <t>10.1093/jacamr/dlae019</t>
  </si>
  <si>
    <t>10.1099/jmm.0.001812</t>
  </si>
  <si>
    <t>10.1099/acmi.0.000710.v3</t>
  </si>
  <si>
    <t>10.1016/j.jinf.2024.106275</t>
  </si>
  <si>
    <t>10.1136/bmjopen-2024-084485</t>
  </si>
  <si>
    <t>10.1016/j.str.2024.06.009</t>
  </si>
  <si>
    <t>10.1093/jac/dkae048</t>
  </si>
  <si>
    <t>10.7189/JOGH.14.05007</t>
  </si>
  <si>
    <t>10.1128/cmr.00106-24</t>
  </si>
  <si>
    <t>10.1093/nar/gkae896</t>
  </si>
  <si>
    <t>10.1016/j.ijantimicag.2024.107380</t>
  </si>
  <si>
    <t>10.1080/17476348.2024.2423825</t>
  </si>
  <si>
    <t>10.3389/fmicb.2024.1508949</t>
  </si>
  <si>
    <t>10.3389/frabi.2024.1432477</t>
  </si>
  <si>
    <t>10.1038/s41598-024-72603-9</t>
  </si>
  <si>
    <t>10.1016/j.cmi.2024.07.007</t>
  </si>
  <si>
    <t>10.1093/jacamr/dlae118</t>
  </si>
  <si>
    <t>10.1093/jacamr/dlae107</t>
  </si>
  <si>
    <t>10.3389/fmicb.2024.1444502</t>
  </si>
  <si>
    <t>10.1007/978-1-0716-3981-8_11</t>
  </si>
  <si>
    <t>10.1007/978-1-0716-3981-8_5</t>
  </si>
  <si>
    <t>10.1007/978-1-0716-3981-8_13</t>
  </si>
  <si>
    <t>10.1007/978-1-0716-3981-8_7</t>
  </si>
  <si>
    <t>10.1016/j.biopha.2024.116881</t>
  </si>
  <si>
    <t>10.1016/j.envpol.2024.123936</t>
  </si>
  <si>
    <t>10.3390/biom14010117</t>
  </si>
  <si>
    <t>10.1101/2024.12.30.630807</t>
  </si>
  <si>
    <t>10.1038/s44259-024-00055-2</t>
  </si>
  <si>
    <t>10.1099/mic.0.001514</t>
  </si>
  <si>
    <t>10.3310/nihropenres.13530.1</t>
  </si>
  <si>
    <t>10.2174/0113892010304596240629102419</t>
  </si>
  <si>
    <t>10.1128/msystems.00250-24</t>
  </si>
  <si>
    <t>10.5525/gla.thesis.84270</t>
  </si>
  <si>
    <t>10.3390/cells13060514</t>
  </si>
  <si>
    <t>10.1016/j.cellsig.2024.111253</t>
  </si>
  <si>
    <t>10.1016/j.bioflm.2024.100210</t>
  </si>
  <si>
    <t>10.1038/s41598-024-54662-0</t>
  </si>
  <si>
    <t>10.3390/v16121840</t>
  </si>
  <si>
    <t>10.1016/j.injury.2024.111959</t>
  </si>
  <si>
    <t>10.1371/journal.ppat.1012378</t>
  </si>
  <si>
    <t>10.21203/rs.3.rs-4356333/v1</t>
  </si>
  <si>
    <t>10.1111/raq.12743</t>
  </si>
  <si>
    <t>10.1016/j.vetpar.2022.109867</t>
  </si>
  <si>
    <t>10.1016/j.jhazmat.2022.130628</t>
  </si>
  <si>
    <t>10.1007/s11356-022-22487-x</t>
  </si>
  <si>
    <t>10.1080/14787210.2023.2259106</t>
  </si>
  <si>
    <t>10.2147/IDR.S398223</t>
  </si>
  <si>
    <t>10.1016/j.jwpe.2023.103553</t>
  </si>
  <si>
    <t>10.1371/journal.pbio.3002329</t>
  </si>
  <si>
    <t>10.1016/j.scitotenv.2022.161322</t>
  </si>
  <si>
    <t>10.3390/antibiotics12040646</t>
  </si>
  <si>
    <t>10.1016/j.biosx.2023.100308</t>
  </si>
  <si>
    <t>10.3389/fmicb.2022.1067235</t>
  </si>
  <si>
    <t>10.3390/antibiotics12010077</t>
  </si>
  <si>
    <t>10.1016/j.scitotenv.2022.159010</t>
  </si>
  <si>
    <t>10.3390/antibiotics12101540</t>
  </si>
  <si>
    <t>10.3389/fmicb.2023.1197371</t>
  </si>
  <si>
    <t>10.1080/07391102.2022.2146200</t>
  </si>
  <si>
    <t>10.3390/antibiotics12061018</t>
  </si>
  <si>
    <t>10.1111/anae.15999</t>
  </si>
  <si>
    <t>10.1016/j.fm.2022.104148</t>
  </si>
  <si>
    <t>10.1109/TCBB.2022.3148577</t>
  </si>
  <si>
    <t>10.3390/medicina59122195</t>
  </si>
  <si>
    <t>10.1016/j.jiph.2023.10.046</t>
  </si>
  <si>
    <t>10.3390/antibiotics12101497</t>
  </si>
  <si>
    <t>10.3390/antibiotics12081307</t>
  </si>
  <si>
    <t>10.1177/13634593211046832</t>
  </si>
  <si>
    <t>10.3390/antibiotics12071142</t>
  </si>
  <si>
    <t>10.1016/j.chemosphere.2023.139533</t>
  </si>
  <si>
    <t>10.1093/cid/ciad117</t>
  </si>
  <si>
    <t>10.3390/antibiotics12020275</t>
  </si>
  <si>
    <t>10.1007/s12088-023-01061-0</t>
  </si>
  <si>
    <t>10.1016/j.ecoenv.2023.114603</t>
  </si>
  <si>
    <t>10.12688/wellcomeopenres.17581.2</t>
  </si>
  <si>
    <t>10.1016/j.ajic.2023.04.011</t>
  </si>
  <si>
    <t>10.3390/molecules28114560</t>
  </si>
  <si>
    <t>10.3390/antibiotics12030481</t>
  </si>
  <si>
    <t>10.1002/bab.2448</t>
  </si>
  <si>
    <t>10.3390/antibiotics12010135</t>
  </si>
  <si>
    <t>10.1109/MetroSea58055.2023.10317294</t>
  </si>
  <si>
    <t>10.1093/jambio/lxad279</t>
  </si>
  <si>
    <t>10.1080/14787210.2023.2283037</t>
  </si>
  <si>
    <t>10.1186/s13047-023-00653-9</t>
  </si>
  <si>
    <t>10.1080/14787210.2023.2260096</t>
  </si>
  <si>
    <t>10.3390/antibiotics12050882</t>
  </si>
  <si>
    <t>10.1016/j.psj.2022.102368</t>
  </si>
  <si>
    <t>10.1371/journal.pgph.0001232</t>
  </si>
  <si>
    <t>10.3390/antibiotics12121742</t>
  </si>
  <si>
    <t>10.1038/s43247-023-01057-0</t>
  </si>
  <si>
    <t>10.1039/d3va00084b</t>
  </si>
  <si>
    <t>10.1186/s40104-023-00881-w</t>
  </si>
  <si>
    <t>10.3390/antibiotics12111609</t>
  </si>
  <si>
    <t>10.3389/fmicb.2023.1260422</t>
  </si>
  <si>
    <t>10.1080/21548331.2023.2241344</t>
  </si>
  <si>
    <t>10.1089/phage.2023.0012</t>
  </si>
  <si>
    <t>10.1017/ash.2023.428</t>
  </si>
  <si>
    <t>10.1016/j.scitotenv.2023.165346</t>
  </si>
  <si>
    <t>10.1128/spectrum.04016-22</t>
  </si>
  <si>
    <t>10.1093/jacamr/dlad048</t>
  </si>
  <si>
    <t>10.12688/wellcomeopenres.17793.3</t>
  </si>
  <si>
    <t>10.1136/bmjopen-2023-077117</t>
  </si>
  <si>
    <t>10.3920/9789086868759_007</t>
  </si>
  <si>
    <t>10.1139/as-2023-0011</t>
  </si>
  <si>
    <t>10.3389/fmicb.2023.1265720</t>
  </si>
  <si>
    <t>10.1093/jacamr/dlad095</t>
  </si>
  <si>
    <t>10.3389/fmicb.2023.1221779</t>
  </si>
  <si>
    <t>10.1002/vetr.2927</t>
  </si>
  <si>
    <t>10.1039/d0cs01051k</t>
  </si>
  <si>
    <t>10.1016/S2214-109X(22)00423-5</t>
  </si>
  <si>
    <t>10.1021/acsinfecdis.3c00189</t>
  </si>
  <si>
    <t>10.3390/antibiotics12050798</t>
  </si>
  <si>
    <t>10.1186/s13756-022-01199-4</t>
  </si>
  <si>
    <t>10.1038/s41598-023-39363-4</t>
  </si>
  <si>
    <t>10.3389/fmicb.2023.1125426</t>
  </si>
  <si>
    <t>10.1093/jambio/lxad046</t>
  </si>
  <si>
    <t>10.1186/s12879-023-08392-9</t>
  </si>
  <si>
    <t>10.1007/s40121-023-00803-3</t>
  </si>
  <si>
    <t>10.3390/pathogens12020180</t>
  </si>
  <si>
    <t>10.1128/mbio.03469-22</t>
  </si>
  <si>
    <t>10.1371/journal.pone.0288243</t>
  </si>
  <si>
    <t>10.3389/frabi.2023.1164016</t>
  </si>
  <si>
    <t>10.1371/journal.pone.0277279</t>
  </si>
  <si>
    <t>10.1371/journal.pone.0290638</t>
  </si>
  <si>
    <t>10.3390/antibiotics12081236</t>
  </si>
  <si>
    <t>10.1371/journal.pone.0286540</t>
  </si>
  <si>
    <t>10.1016/S2214-109X(23)00052-9</t>
  </si>
  <si>
    <t>10.1038/s41467-023-42413-0</t>
  </si>
  <si>
    <t>10.3390/microorganisms11082047</t>
  </si>
  <si>
    <t>10.1016/bs.pmbts.2023.03.011</t>
  </si>
  <si>
    <t>10.3389/fmicb.2023.1310156</t>
  </si>
  <si>
    <t>10.1128/spectrum.02574-22</t>
  </si>
  <si>
    <t>10.3389/fmicb.2022.1114660</t>
  </si>
  <si>
    <t>10.1016/S1473-3099(22)00796-4</t>
  </si>
  <si>
    <t>10.3390/antibiotics12020409</t>
  </si>
  <si>
    <t>10.3390/bios13090867</t>
  </si>
  <si>
    <t>10.1016/j.pt.2023.01.012</t>
  </si>
  <si>
    <t>10.2460/javma.23.01.0002</t>
  </si>
  <si>
    <t>10.1186/s12929-023-00946-y</t>
  </si>
  <si>
    <t>10.1016/S2666-5247(23)00284-7</t>
  </si>
  <si>
    <t>10.1017/S0021932023000019</t>
  </si>
  <si>
    <t>10.1097/QCO.0000000000000945</t>
  </si>
  <si>
    <t>10.1016/j.onehlt.2023.100607</t>
  </si>
  <si>
    <t>10.1016/j.biortech.2023.128895</t>
  </si>
  <si>
    <t>10.1016/j.scitotenv.2023.162807</t>
  </si>
  <si>
    <t>10.7150/thno.84187</t>
  </si>
  <si>
    <t>10.1080/09581596.2021.1994526</t>
  </si>
  <si>
    <t>10.1016/S2542-5196(23)00213-9</t>
  </si>
  <si>
    <t>10.1099/mgen.0.001066</t>
  </si>
  <si>
    <t>10.3390/antibiotics12020243</t>
  </si>
  <si>
    <t>10.1128/spectrum.04462-22</t>
  </si>
  <si>
    <t>10.1021/jacsau.3c00369</t>
  </si>
  <si>
    <t>10.3390/antibiotics12081299</t>
  </si>
  <si>
    <t>10.1371/journal.pone.0286955</t>
  </si>
  <si>
    <t>10.1093/bib/bbac521</t>
  </si>
  <si>
    <t>10.3390/antibiotics12101545</t>
  </si>
  <si>
    <t>10.1111/maq.12809</t>
  </si>
  <si>
    <t>10.1016/j.cbpa.2023.102287</t>
  </si>
  <si>
    <t>10.1016/j.imu.2023.101183</t>
  </si>
  <si>
    <t>10.3389/frabi.2023.1209552</t>
  </si>
  <si>
    <t>10.1016/j.jgar.2023.09.018</t>
  </si>
  <si>
    <t>10.1099/mgen.0.001116</t>
  </si>
  <si>
    <t>10.1186/s12917-023-03625-0</t>
  </si>
  <si>
    <t>10.1016/j.tim.2022.12.009</t>
  </si>
  <si>
    <t>10.1016/j.jhin.2022.09.016</t>
  </si>
  <si>
    <t>10.1098/rsos.231177</t>
  </si>
  <si>
    <t>10.1016/j.scitotenv.2023.165978</t>
  </si>
  <si>
    <t>10.1021/acsagscitech.3c00066</t>
  </si>
  <si>
    <t>10.2196/37863</t>
  </si>
  <si>
    <t>10.1016/j.jenvman.2023.118118</t>
  </si>
  <si>
    <t>10.1136/bmjgh-2023-012319</t>
  </si>
  <si>
    <t>10.3389/fmicb.2023.1296522</t>
  </si>
  <si>
    <t>10.1128/aem.01071-23</t>
  </si>
  <si>
    <t>10.1371/journal.pone.0294190</t>
  </si>
  <si>
    <t>10.1016/j.prevetmed.2023.106073</t>
  </si>
  <si>
    <t>10.1016/j.onehlt.2023.100639</t>
  </si>
  <si>
    <t>10.1016/j.scitotenv.2023.166994</t>
  </si>
  <si>
    <t>10.1007/s11356-023-29923-6</t>
  </si>
  <si>
    <t>10.1093/qopen/qoac032</t>
  </si>
  <si>
    <t>10.1016/j.talanta.2023.124814</t>
  </si>
  <si>
    <t>10.2144/fsoa-2023-0030</t>
  </si>
  <si>
    <t>10.1038/s41591-023-02334-3</t>
  </si>
  <si>
    <t>10.1016/j.phrs.2023.106772</t>
  </si>
  <si>
    <t>10.1021/acsagscitech.3c00040</t>
  </si>
  <si>
    <t>10.1099/mgen.0.000974</t>
  </si>
  <si>
    <t>10.1093/nar/gkac733</t>
  </si>
  <si>
    <t>10.1186/s40814-022-01230-w</t>
  </si>
  <si>
    <t>10.3390/ijms242216053</t>
  </si>
  <si>
    <t>10.3389/fmicb.2023.1197838</t>
  </si>
  <si>
    <t>10.1111/1758-5899.13262</t>
  </si>
  <si>
    <t>10.3389/fmicb.2023.1256107</t>
  </si>
  <si>
    <t>10.1007/978-3-031-27164-9_51</t>
  </si>
  <si>
    <t>10.1016/B978-0-12-818619-0.00147-7</t>
  </si>
  <si>
    <t>10.1021/acsinfecdis.3c00049</t>
  </si>
  <si>
    <t>10.1038/s41467-023-35890-w</t>
  </si>
  <si>
    <t>10.1128/mbio.01468-23</t>
  </si>
  <si>
    <t>10.1038/s43705-023-00302-z</t>
  </si>
  <si>
    <t>10.33696/genetics.2.011</t>
  </si>
  <si>
    <t>http://dx.doi.org/10.7488/era/3365</t>
  </si>
  <si>
    <t>10.1016/j.clinthera.2023.06.009</t>
  </si>
  <si>
    <t>10.1021/acssynbio.2c00465</t>
  </si>
  <si>
    <t>10.1021/acssynbio.2c00615</t>
  </si>
  <si>
    <t>10.1093/cid/ciad555</t>
  </si>
  <si>
    <t>10.1371/journal.ppat.1011433</t>
  </si>
  <si>
    <t>10.1128/mbio.00798-23</t>
  </si>
  <si>
    <t>10.1002/advs.202301643</t>
  </si>
  <si>
    <t>10.1089/phage.2023.0001</t>
  </si>
  <si>
    <t>10.3390/antibiotics12121684</t>
  </si>
  <si>
    <t>10.1099/mgen.0.001090</t>
  </si>
  <si>
    <t>10.3390/v15030721</t>
  </si>
  <si>
    <t>10.1371/journal.pone.0272375</t>
  </si>
  <si>
    <t>10.1080/14740338.2022.2106368</t>
  </si>
  <si>
    <t>10.3390/antibiotics11121824</t>
  </si>
  <si>
    <t>10.1016/j.scitotenv.2022.153170</t>
  </si>
  <si>
    <t>10.3390/antibiotics11060789</t>
  </si>
  <si>
    <t>10.1016/j.marpolbul.2022.113766</t>
  </si>
  <si>
    <t>10.3390/nano12132183</t>
  </si>
  <si>
    <t>10.1039/d2an00703g</t>
  </si>
  <si>
    <t>10.3390/antibiotics11091210</t>
  </si>
  <si>
    <t>10.1016/j.jgar.2021.12.003</t>
  </si>
  <si>
    <t>10.1080/20477724.2021.1999716</t>
  </si>
  <si>
    <t>10.3390/antibiotics11111626</t>
  </si>
  <si>
    <t>10.1080/14787210.2021.1941870</t>
  </si>
  <si>
    <t>10.1109/ACCESS.2022.3160213</t>
  </si>
  <si>
    <t>10.3390/antibiotics11101406</t>
  </si>
  <si>
    <t>10.1016/j.rmed.2021.106728</t>
  </si>
  <si>
    <t>10.3390/jfb13040255</t>
  </si>
  <si>
    <t>10.3390/antibiotics11081091</t>
  </si>
  <si>
    <t>10.3390/healthcare10091706</t>
  </si>
  <si>
    <t>10.1016/j.sna.2022.113515</t>
  </si>
  <si>
    <t>10.1111/1758-5899.13049</t>
  </si>
  <si>
    <t>10.3390/antibiotics11101423</t>
  </si>
  <si>
    <t>10.1021/acs.est.1c08733</t>
  </si>
  <si>
    <t>10.1093/jacamr/dlab196</t>
  </si>
  <si>
    <t>10.3390/antibiotics11121679</t>
  </si>
  <si>
    <t>10.1016/j.scitotenv.2022.153822</t>
  </si>
  <si>
    <t>10.1093/jacamr/dlac102</t>
  </si>
  <si>
    <t>10.1111/jam.15564</t>
  </si>
  <si>
    <t>10.1371/journal.pone.0263914</t>
  </si>
  <si>
    <t>10.3389/fmars.2021.762345</t>
  </si>
  <si>
    <t>10.3390/antibiotics11081133</t>
  </si>
  <si>
    <t>10.1016/j.scitotenv.2022.157512</t>
  </si>
  <si>
    <t>10.1186/s12879-022-07768-7</t>
  </si>
  <si>
    <t>10.3390/antibiotics11070921</t>
  </si>
  <si>
    <t>10.1016/j.jhin.2022.01.007</t>
  </si>
  <si>
    <t>10.1136/ejhpharm-2020-002540</t>
  </si>
  <si>
    <t>10.3390/antibiotics11081081</t>
  </si>
  <si>
    <t>10.1093/jacamr/dlac039</t>
  </si>
  <si>
    <t>10.3390/antibiotics11050540</t>
  </si>
  <si>
    <t>10.1136/bmjopen-2021-056348</t>
  </si>
  <si>
    <t>10.1016/j.jhin.2021.09.027</t>
  </si>
  <si>
    <t>10.1016/j.scitotenv.2021.150802</t>
  </si>
  <si>
    <t>10.3389/fpubh.2022.831097</t>
  </si>
  <si>
    <t>10.1016/j.coelec.2022.101033</t>
  </si>
  <si>
    <t>10.3390/ijerph192114475</t>
  </si>
  <si>
    <t>10.2147/JMDH.S376664</t>
  </si>
  <si>
    <t>10.1093/jacamr/dlac079</t>
  </si>
  <si>
    <t>10.1016/j.artmed.2022.102405</t>
  </si>
  <si>
    <t>10.1016/j.jhin.2022.08.005</t>
  </si>
  <si>
    <t>10.1016/S0140-6736(22)01531-8</t>
  </si>
  <si>
    <t>10.3390/antibiotics11121726</t>
  </si>
  <si>
    <t>10.1111/are.15840</t>
  </si>
  <si>
    <t>10.1016/j.socscimed.2022.114818</t>
  </si>
  <si>
    <t>10.1016/j.socscimed.2022.115550</t>
  </si>
  <si>
    <t>10.1109/ACCESS.2022.3216896</t>
  </si>
  <si>
    <t>10.4315/JFP-22-051</t>
  </si>
  <si>
    <t>10.1007/s10198-021-01419-5</t>
  </si>
  <si>
    <t>10.1080/14787210.2022.2108404</t>
  </si>
  <si>
    <t>10.1099/mic.0.001179</t>
  </si>
  <si>
    <t>10.3390/antibiotics11070878</t>
  </si>
  <si>
    <t>10.1016/j.crmicr.2021.100093</t>
  </si>
  <si>
    <t>10.17576/jsm-2022-5105-05</t>
  </si>
  <si>
    <t>10.1016/j.snr.2022.100119</t>
  </si>
  <si>
    <t>10.1016/j.chom.2022.02.008</t>
  </si>
  <si>
    <t>10.1016/j.jhin.2021.10.012</t>
  </si>
  <si>
    <t>10.1038/s41586-021-04265-w</t>
  </si>
  <si>
    <t>10.1038/s41467-022-28525-z</t>
  </si>
  <si>
    <t>10.1039/d2cs00558a</t>
  </si>
  <si>
    <t>10.1016/j.cej.2022.134975</t>
  </si>
  <si>
    <t>10.1093/nar/gkab1010</t>
  </si>
  <si>
    <t>10.3389/fmicb.2022.825828</t>
  </si>
  <si>
    <t>10.3390/antibiotics11060784</t>
  </si>
  <si>
    <t>10.1038/s41564-022-01263-0</t>
  </si>
  <si>
    <t>10.1186/s40249-022-00979-9</t>
  </si>
  <si>
    <t>10.1186/s40168-022-01294-z</t>
  </si>
  <si>
    <t>10.1038/s41564-022-01079-y</t>
  </si>
  <si>
    <t>10.1002/adhm.202101546</t>
  </si>
  <si>
    <t>10.1016/j.scitotenv.2021.152045</t>
  </si>
  <si>
    <t>10.1038/s41522-022-00320-0</t>
  </si>
  <si>
    <t>10.3389/fpubh.2022.889854</t>
  </si>
  <si>
    <t>10.3390/antibiotics11101342</t>
  </si>
  <si>
    <t>10.1371/journal.pntd.0010779</t>
  </si>
  <si>
    <t>10.1186/s13756-022-01071-5</t>
  </si>
  <si>
    <t>10.3390/ijerph19010254</t>
  </si>
  <si>
    <t>10.3390/antibiotics11050673</t>
  </si>
  <si>
    <t>10.2217/fmb-2022-0054</t>
  </si>
  <si>
    <t>10.1016/j.biortech.2022.126709</t>
  </si>
  <si>
    <t>10.1016/S2666-5247(22)00227-0</t>
  </si>
  <si>
    <t>10.3390/antibiotics11101361</t>
  </si>
  <si>
    <t>10.1371/journal.pgen.1009776</t>
  </si>
  <si>
    <t>10.1038/s41467-022-35587-6</t>
  </si>
  <si>
    <t>10.3389/fmicb.2022.845231</t>
  </si>
  <si>
    <t>10.1186/s12916-022-02677-7</t>
  </si>
  <si>
    <t>10.1186/s12866-022-02603-0</t>
  </si>
  <si>
    <t>10.3389/fvets.2022.864813</t>
  </si>
  <si>
    <t>10.3390/antibiotics11060809</t>
  </si>
  <si>
    <t>10.3390/microbiolres13030027</t>
  </si>
  <si>
    <t>10.3201/eid2809.220222</t>
  </si>
  <si>
    <t>10.1080/17441692.2022.2045619</t>
  </si>
  <si>
    <t>10.1186/s13063-022-06727-6</t>
  </si>
  <si>
    <t>10.1016/j.envpol.2022.120129</t>
  </si>
  <si>
    <t>10.1177/25160435221120300</t>
  </si>
  <si>
    <t>10.1016/j.vetmic.2022.109524</t>
  </si>
  <si>
    <t>10.1128/spectrum.02112-21</t>
  </si>
  <si>
    <t>10.1080/09537325.2021.1950678</t>
  </si>
  <si>
    <t>10.1093/jac/dkac250</t>
  </si>
  <si>
    <t>10.3389/fcimb.2022.1035145</t>
  </si>
  <si>
    <t>10.1099/mgen.0.000913</t>
  </si>
  <si>
    <t>10.3389/fmicb.2022.862234</t>
  </si>
  <si>
    <t>10.3389/fmicb.2022.827545</t>
  </si>
  <si>
    <t>10.1016/j.prrv.2022.02.001</t>
  </si>
  <si>
    <t>10.1186/s40249-022-01027-2</t>
  </si>
  <si>
    <t>10.1177/11786302221080826</t>
  </si>
  <si>
    <t>10.1099/mgen.0.000901</t>
  </si>
  <si>
    <t>10.1016/j.ijid.2022.02.013</t>
  </si>
  <si>
    <t>10.3389/fmicb.2022.1089174</t>
  </si>
  <si>
    <t>10.1186/s40249-022-01033-4</t>
  </si>
  <si>
    <t>10.3399/BJGP.2021.0639</t>
  </si>
  <si>
    <t>10.3389/fmicb.2022.915095</t>
  </si>
  <si>
    <t>10.1099/mic.0.001211</t>
  </si>
  <si>
    <t>10.11604/pamj-oh.2022.7.4.29800</t>
  </si>
  <si>
    <t>10.3390/ani12233384</t>
  </si>
  <si>
    <t>10.1002/vetr.2419</t>
  </si>
  <si>
    <t>10.1128/mra.00416-22</t>
  </si>
  <si>
    <t>10.1017/S0022215122000251</t>
  </si>
  <si>
    <t>10.1136/gutjnl-2022-327745</t>
  </si>
  <si>
    <t>10.3390/molecules27092995</t>
  </si>
  <si>
    <t>10.1080/17460441.2022.2113774</t>
  </si>
  <si>
    <t>10.1016/j.socscimed.2022.115033</t>
  </si>
  <si>
    <t>10.1186/s12929-022-00786-2</t>
  </si>
  <si>
    <t>10.1099/mic.0.001137</t>
  </si>
  <si>
    <t>10.1002/14651858.CD013254.pub2</t>
  </si>
  <si>
    <t>10.1038/s41598-022-22671-6</t>
  </si>
  <si>
    <t>10.3390/antibiotics11101402</t>
  </si>
  <si>
    <t>10.3389/frabi.2022.928365</t>
  </si>
  <si>
    <t>10.3389/fmicb.2022.1037326</t>
  </si>
  <si>
    <t>10.1093/trstmh/trac080</t>
  </si>
  <si>
    <t>10.3390/antibiotics11111467</t>
  </si>
  <si>
    <t>10.3389/frabi.2022.897071</t>
  </si>
  <si>
    <t>10.1093/jac/dkab484</t>
  </si>
  <si>
    <t>10.1016/S2542-5196(22)00147-4</t>
  </si>
  <si>
    <t>10.3390/antibiotics11081056</t>
  </si>
  <si>
    <t>10.1099/acmi.0.000371</t>
  </si>
  <si>
    <t>10.7748/nop.2022.e1403</t>
  </si>
  <si>
    <t>10.4155/fdd-2022-0001</t>
  </si>
  <si>
    <t>10.1016/j.cell.2022.07.014</t>
  </si>
  <si>
    <t>10.3390/antibiotics11101340</t>
  </si>
  <si>
    <t>10.1146/annurev-virology-100120-010228</t>
  </si>
  <si>
    <t>10.1016/j.envpol.2022.119594</t>
  </si>
  <si>
    <t>10.1128/aac.00506-22</t>
  </si>
  <si>
    <t>10.1128/spectrum.01393-21</t>
  </si>
  <si>
    <t>10.3390/v14122772</t>
  </si>
  <si>
    <t>10.1128/aac.01957-21</t>
  </si>
  <si>
    <t>10.3389/fmicb.2022.955136</t>
  </si>
  <si>
    <t>10.3390/ijms23169330</t>
  </si>
  <si>
    <t>10.1016/j.virusres.2022.198889</t>
  </si>
  <si>
    <t>10.1186/s12864-022-08497-6</t>
  </si>
  <si>
    <t>10.1128/mra.00740-22</t>
  </si>
  <si>
    <t>10.3390/pathogens11091025</t>
  </si>
  <si>
    <t>10.3390/antibiotics10081025</t>
  </si>
  <si>
    <t>10.3389/fmicb.2021.795173</t>
  </si>
  <si>
    <t>10.3390/antibiotics10121547</t>
  </si>
  <si>
    <t>10.1038/s41415-021-3621-8</t>
  </si>
  <si>
    <t>10.1016/j.chembiol.2021.02.023</t>
  </si>
  <si>
    <t>10.1371/journal.pone.0258299</t>
  </si>
  <si>
    <t>10.1371/journal.ppat.1009929</t>
  </si>
  <si>
    <t>10.3389/fmicb.2021.622891</t>
  </si>
  <si>
    <t>10.1099/MGEN.0.000658</t>
  </si>
  <si>
    <t>10.1016/j.biocontrol.2021.104678</t>
  </si>
  <si>
    <t>10.1371/journal.pbio.3001406</t>
  </si>
  <si>
    <t>10.3389/fmicb.2021.724767</t>
  </si>
  <si>
    <t>10.1099/MGEN.0.000644</t>
  </si>
  <si>
    <t>10.1038/s42003-021-02013-4</t>
  </si>
  <si>
    <t>10.3390/tropicalmed6040178</t>
  </si>
  <si>
    <t>10.3389/fcimb.2021.718213</t>
  </si>
  <si>
    <t>10.1099/mgen.0.000703</t>
  </si>
  <si>
    <t>10.3389/fmicb.2021.670535</t>
  </si>
  <si>
    <t>10.1093/jacamr/dlab164</t>
  </si>
  <si>
    <t>10.1099/jmm.0.001407</t>
  </si>
  <si>
    <t>10.1002/ps.6312</t>
  </si>
  <si>
    <t>10.3389/fvets.2021.755833</t>
  </si>
  <si>
    <t>10.1016/j.jhin.2021.03.031</t>
  </si>
  <si>
    <t>10.3390/antibiotics10101213</t>
  </si>
  <si>
    <t>10.1186/s12199-021-01023-2</t>
  </si>
  <si>
    <t>10.1016/j.jval.2021.06.002</t>
  </si>
  <si>
    <t>10.11604/pamj.2021.39.222.29569</t>
  </si>
  <si>
    <t>10.3389/fmicb.2021.755801</t>
  </si>
  <si>
    <t>10.1186/s42523-021-00144-x</t>
  </si>
  <si>
    <t>10.1186/s12906-021-03466-0</t>
  </si>
  <si>
    <t>10.3389/fams.2021.669391</t>
  </si>
  <si>
    <t>10.1134/S1067413621060047</t>
  </si>
  <si>
    <t>10.7324/JAPS.2021.11010ed</t>
  </si>
  <si>
    <t>10.3390/antibiotics10080910</t>
  </si>
  <si>
    <t>10.1128/MRA.01043-21</t>
  </si>
  <si>
    <t>10.1128/MRA.00685-21</t>
  </si>
  <si>
    <t>10.1101/2021.08.05.455249</t>
  </si>
  <si>
    <t>10.1186/s12879-021-06832-y</t>
  </si>
  <si>
    <t>10.3390/molecules26227011</t>
  </si>
  <si>
    <t>10.1101/2021.12.08.471712</t>
  </si>
  <si>
    <t>10.1155/2022/3639943</t>
  </si>
  <si>
    <t>10.1007/s41999-022-00675-9</t>
  </si>
  <si>
    <t>10.1007/s10096-022-04538-w</t>
  </si>
  <si>
    <t>10.1038/s41467-022-28196-w</t>
  </si>
  <si>
    <t>10.1093/jacamr/dlac072</t>
  </si>
  <si>
    <t>10.1038/s41598-022-11626-6</t>
  </si>
  <si>
    <t>10.3390/antibiotics11070842</t>
  </si>
  <si>
    <t>10.3390/polym15010120</t>
  </si>
  <si>
    <t>10.1099/acmi.ac2021.po0447</t>
  </si>
  <si>
    <t>10.1101/2022.10.27.514055</t>
  </si>
  <si>
    <t>10.1101/2022.09.23.22279632</t>
  </si>
  <si>
    <t>10.26434/chemrxiv-2022-fjrqr</t>
  </si>
  <si>
    <t>10.1099/acmi.ac2021.po0336</t>
  </si>
  <si>
    <t>10.1101/2022.09.18.507959</t>
  </si>
  <si>
    <t>10.1038/s41432-022-0801-6</t>
  </si>
  <si>
    <t>10.1101/2022.11.05.515288</t>
  </si>
  <si>
    <t>10.1186/s12889-023-16287-2</t>
  </si>
  <si>
    <t>10.1186/s12877-023-04251-z</t>
  </si>
  <si>
    <t>10.1016/s2666-5247(23)00284-7</t>
  </si>
  <si>
    <t>10.1007/s40588-022-00187-x</t>
  </si>
  <si>
    <t>10.3390/microorganisms11020279</t>
  </si>
  <si>
    <t>10.1038/s41564-023-01385-z</t>
  </si>
  <si>
    <t>10.1042/bcj20220552</t>
  </si>
  <si>
    <t>10.1101/2023.06.19.545554</t>
  </si>
  <si>
    <t>10.1371/journal.pgph.0001946</t>
  </si>
  <si>
    <t>10.1101/2023.08.11.552879</t>
  </si>
  <si>
    <t>10.1101/2023.03.27.23287794</t>
  </si>
  <si>
    <t>10.1101/2024.10.09.24315014</t>
  </si>
  <si>
    <t>10.1101/2024.06.18.24309111</t>
  </si>
  <si>
    <t>10.1097/inf.0000000000004418</t>
  </si>
  <si>
    <t>10.1101/2024.10.25.24316117</t>
  </si>
  <si>
    <t>10.1007/s11259-024-10417-w</t>
  </si>
  <si>
    <t>10.1021/acs.jmedchem.4c01300</t>
  </si>
  <si>
    <t>10.1093/jacamr/dlae192</t>
  </si>
  <si>
    <t>10.1101/2024.12.18.629256</t>
  </si>
  <si>
    <t>10.1186/s40168-024-02012-7</t>
  </si>
  <si>
    <t>10.1038/s41467-024-54965-w</t>
  </si>
  <si>
    <t>10.1038/s41467-024-55538-7</t>
  </si>
  <si>
    <t>https://environmentalstandards.scot/our-work/our-monitoring-and-analytical-work/literature-review-on-anti-microbial-resistance-in-relation-to-the-environment-in-scotland/#:~:text=Commissioned%20literature%20review%20on%20the%20key%20causes%2C%20impacts,and%20the%20nature%20of%20existing%20controls%20in%20Scotland.</t>
  </si>
  <si>
    <t>https://doi.org/10.1093/jac/dkac191</t>
  </si>
  <si>
    <t>https://doi.org/10.1016/j.jhazmat.2025.137922</t>
  </si>
  <si>
    <t>10.1080/16549716.2025.2491200</t>
  </si>
  <si>
    <t>Policy_Note_FINAL_AMR+link.pdf</t>
  </si>
  <si>
    <t>Policy_Brief_FINAL_AMR+link.pdf</t>
  </si>
  <si>
    <t>https://www.cso.scot.nhs.uk/wp-content/uploads/TCS.20.04-Final-Report.pdf</t>
  </si>
  <si>
    <t>https://assets.publishing.service.gov.uk/media/67090ba2e84ae1fd8592f203/Overview_of_potential_human_pathogens_in_the_environment_-_report.pdf</t>
  </si>
  <si>
    <t>https://www.nss.nhs.scot/media/3394/sonaar-2021-report.pdf</t>
  </si>
  <si>
    <t>https://www.nss.nhs.scot/publications/scottish-one-health-antimicrobial-use-and-antimicrobial-resistance-in-2022/</t>
  </si>
  <si>
    <t>https://www.nss.nhs.scot/publications/scottish-one-health-antimicrobial-use-and-antimicrobial-resistance-in-2023/</t>
  </si>
  <si>
    <t>2.4.1a</t>
  </si>
  <si>
    <t>4.2f</t>
  </si>
  <si>
    <t>4.4.1a</t>
  </si>
  <si>
    <t>2.3.4a</t>
  </si>
  <si>
    <t>2.3.1a</t>
  </si>
  <si>
    <t>N/A</t>
  </si>
  <si>
    <t>3.4c</t>
  </si>
  <si>
    <t xml:space="preserve">3.2.1a </t>
  </si>
  <si>
    <t>4.1.1a</t>
  </si>
  <si>
    <t xml:space="preserve">3.4c </t>
  </si>
  <si>
    <t>2.1.1b</t>
  </si>
  <si>
    <t>2.5.1a</t>
  </si>
  <si>
    <t xml:space="preserve">2.3.1c </t>
  </si>
  <si>
    <t>2.2a</t>
  </si>
  <si>
    <t>3.1.4c</t>
  </si>
  <si>
    <t>3.1.4b</t>
  </si>
  <si>
    <t>3.4d</t>
  </si>
  <si>
    <t>4.2c</t>
  </si>
  <si>
    <t>3.1.2d</t>
  </si>
  <si>
    <t>1.1.1j</t>
  </si>
  <si>
    <t>3.4.1b</t>
  </si>
  <si>
    <t>3.1.4e</t>
  </si>
  <si>
    <t>3.1.4a</t>
  </si>
  <si>
    <t>2.1.4e</t>
  </si>
  <si>
    <t>2.1.4ai</t>
  </si>
  <si>
    <t>4.2d</t>
  </si>
  <si>
    <t>3.1.2e</t>
  </si>
  <si>
    <t>3.4f</t>
  </si>
  <si>
    <t>3.1.4d</t>
  </si>
  <si>
    <t>4.3.1c</t>
  </si>
  <si>
    <t>2.5.1b</t>
  </si>
  <si>
    <t>4.6b</t>
  </si>
  <si>
    <t>2.1.4d</t>
  </si>
  <si>
    <t>4.5.2c</t>
  </si>
  <si>
    <t>1.1.1b</t>
  </si>
  <si>
    <t>1.1.1d</t>
  </si>
  <si>
    <t>4.3.1d</t>
  </si>
  <si>
    <t>3.1.4f</t>
  </si>
  <si>
    <t>2.3.4a; 3.4d</t>
  </si>
  <si>
    <t>2.3.4a; 2.3.4b</t>
  </si>
  <si>
    <t>2.4.1a; 2.4.1b</t>
  </si>
  <si>
    <t>2.3.4a; 2.4.1a</t>
  </si>
  <si>
    <t>2.3.1a; 2.3.1d</t>
  </si>
  <si>
    <t>2.3.1a; 2.3.1b</t>
  </si>
  <si>
    <t>3.3.2b; 3.3.2c</t>
  </si>
  <si>
    <t>2.4.1a; 2.3.4a</t>
  </si>
  <si>
    <t>2.4.1b</t>
  </si>
  <si>
    <t>2.4.2e</t>
  </si>
  <si>
    <t>3.2.2a</t>
  </si>
  <si>
    <t>2.3.1c</t>
  </si>
  <si>
    <t>3.2.1c</t>
  </si>
  <si>
    <t>2.1.1c</t>
  </si>
  <si>
    <t>3.1.4b; 3.1.2b</t>
  </si>
  <si>
    <t>2.1.2a; 3.1.2b</t>
  </si>
  <si>
    <t>4.2f; 4.1.1a</t>
  </si>
  <si>
    <t>2.4.1a; 2.1.1b</t>
  </si>
  <si>
    <t>3.4c; 3.4f</t>
  </si>
  <si>
    <t xml:space="preserve">2.4.1a; 2.5.1a </t>
  </si>
  <si>
    <t>2.3.1a; 2.3.4a</t>
  </si>
  <si>
    <t xml:space="preserve">2.1.1b; 4.1.1b </t>
  </si>
  <si>
    <t>2.5.1a; 4.1.1a</t>
  </si>
  <si>
    <t>2.3.4c; 2.3.1a</t>
  </si>
  <si>
    <t>2.1.1b; 3.1.4b</t>
  </si>
  <si>
    <t>3.3.2c; 2.1.4b</t>
  </si>
  <si>
    <t>3.1.4b; 2.1.4b</t>
  </si>
  <si>
    <t>4.2f; 4.2d</t>
  </si>
  <si>
    <t>4.2f; 4.5.2c</t>
  </si>
  <si>
    <t>4.4.1a; 2.5.1b</t>
  </si>
  <si>
    <t>4.2c; 3.3.2c</t>
  </si>
  <si>
    <t>2.4.1a; 2.4.1c</t>
  </si>
  <si>
    <t>4.4.1a; 4.1.1a</t>
  </si>
  <si>
    <t>3.3.2c; 4.1.1a</t>
  </si>
  <si>
    <t xml:space="preserve">4.2f; 4.2d </t>
  </si>
  <si>
    <t>3.1.2d; 3.1.4b</t>
  </si>
  <si>
    <t>3.4d; 2.3.4a</t>
  </si>
  <si>
    <t>3.2.1a; 2.3.1a</t>
  </si>
  <si>
    <t>3.2.1a; 2.3.1b</t>
  </si>
  <si>
    <t>2.3.1a; 3.2.2a</t>
  </si>
  <si>
    <t>1.1.1j; 1.1.1b</t>
  </si>
  <si>
    <t>3.1.4e; 3.1.4b</t>
  </si>
  <si>
    <t>4.4.1a; 4.4.1g</t>
  </si>
  <si>
    <t>3.1.3b; 3.1.4c</t>
  </si>
  <si>
    <t>2.3.4a; 2.5.1a</t>
  </si>
  <si>
    <t>3.1.4c; 3.1.4b</t>
  </si>
  <si>
    <t>3.1.2b; 3.3.2b</t>
  </si>
  <si>
    <t>2.1.4ai; 2.1.2e</t>
  </si>
  <si>
    <t>4.2f; 2.3.1c</t>
  </si>
  <si>
    <t>4.1.1a; 4.2d</t>
  </si>
  <si>
    <t>3.1.2e; 3.1.4b</t>
  </si>
  <si>
    <t>3.1.4b; 4.3.1c</t>
  </si>
  <si>
    <t>3.3.2b; 4.1.1a</t>
  </si>
  <si>
    <t>3.1.2d; 3.1.2b</t>
  </si>
  <si>
    <t>3.1.4b; 2.1.2c</t>
  </si>
  <si>
    <t>2.3.1a; 3.4d</t>
  </si>
  <si>
    <t>2.1.4aii; 2.1.4e</t>
  </si>
  <si>
    <t>3.4f; 3.4ai</t>
  </si>
  <si>
    <t>4.4.1a; 3.1.4d</t>
  </si>
  <si>
    <t>2.1.2e; 2.1.4b</t>
  </si>
  <si>
    <t>4.2c; 4.2d</t>
  </si>
  <si>
    <t>4.2c; 4.2f</t>
  </si>
  <si>
    <t>2.1.3a; 3.1.2c</t>
  </si>
  <si>
    <t>3.3.1c; 3.4c</t>
  </si>
  <si>
    <t>3.3.2b; 3.4c</t>
  </si>
  <si>
    <t>3.1.4b; 3.3.2b</t>
  </si>
  <si>
    <t>4.2f; 4.2c</t>
  </si>
  <si>
    <t>2.3.4a; 3.2.1c</t>
  </si>
  <si>
    <t>2.3.4a; 4.1.1a</t>
  </si>
  <si>
    <t>2.1.4ai; 4.1.1a</t>
  </si>
  <si>
    <t>2.3.4a; 2.5.1b</t>
  </si>
  <si>
    <t>3.1.2c; 3.1.4b</t>
  </si>
  <si>
    <t>3.1.4b; 3.1.4a</t>
  </si>
  <si>
    <t>4.4.1a; 2.1.1c</t>
  </si>
  <si>
    <t>4.4.1a; 3.4c</t>
  </si>
  <si>
    <t>4.2f; 2.3.1d</t>
  </si>
  <si>
    <t>3.1.2d; 3.1.2e</t>
  </si>
  <si>
    <t>2.5.1a; 3.4d</t>
  </si>
  <si>
    <t>4.2f; 4.1.2</t>
  </si>
  <si>
    <t>2.5.1a; 4.2f</t>
  </si>
  <si>
    <t>4.1.1a; 3.4c</t>
  </si>
  <si>
    <t>4.5.2c; 4.2f</t>
  </si>
  <si>
    <t>3.4f; 3.3.1c</t>
  </si>
  <si>
    <t>3.3.1c; 3.4f</t>
  </si>
  <si>
    <t>4.4.1a; 3.2.1b</t>
  </si>
  <si>
    <t>2.4.1a; 3.4d</t>
  </si>
  <si>
    <t>3.1.3b; 3.1.4b</t>
  </si>
  <si>
    <t>3.2.1a; 3.1.4b</t>
  </si>
  <si>
    <t>3.4d; 4.1.1a</t>
  </si>
  <si>
    <t>3.1.4b; 4.1.1a</t>
  </si>
  <si>
    <t>2.4.1c; 3.3.2b</t>
  </si>
  <si>
    <t>3.4d; 3.4c</t>
  </si>
  <si>
    <t>2.4.1a; 3.3.1c</t>
  </si>
  <si>
    <t>2.4.1a; 2.5.1a</t>
  </si>
  <si>
    <t>2.4.1a; 2.5.1b</t>
  </si>
  <si>
    <t>2.1.1d; 3.1.4b</t>
  </si>
  <si>
    <t>2.5.1b; 2.5.1a</t>
  </si>
  <si>
    <t>2.4.2b; 2.4.1a</t>
  </si>
  <si>
    <t>2.1.2b; 3.1.2b</t>
  </si>
  <si>
    <t>3.4c; 3.4b</t>
  </si>
  <si>
    <t>2.3.4a; 1.1.1j</t>
  </si>
  <si>
    <t>1.1.1j; 3.1.4b</t>
  </si>
  <si>
    <t>3.1.4f; 3.1.4e</t>
  </si>
  <si>
    <t>3.2.1b; 4.4.1a</t>
  </si>
  <si>
    <t>4.1.1a; 3.3.1c</t>
  </si>
  <si>
    <t>2.3.4a; 3.3.2b</t>
  </si>
  <si>
    <t>2.4.1b; 2.4.1c</t>
  </si>
  <si>
    <t>4.4.1a; 3.1.4b</t>
  </si>
  <si>
    <t>3.4d; 3.4f</t>
  </si>
  <si>
    <t>Help ensure that AMR remains a global priority by continuing to lead international policy dialogues and negotiate commitments at the highest political levels, including through the G7, G20 and other international and regional and bilateral fora, and as a major supporter of the UN and wider multilateral system.</t>
  </si>
  <si>
    <t>Urge sustained, joined-up international action to address AMR including holding the Tripartite Plus (World Health Organization (WHO), the Food and Agriculture Organisation (FAO), World Organisation for Animal Health (OIE) and UN Environment (UNEP)) and the wider UN family to account for their individual and collective efforts to address it, and by increasing links to the delivery of the sustainable development goals and the mainstreaming of action on AMR into country-level UN Sustainable Development Cooperation Frameworks.</t>
  </si>
  <si>
    <t>Support the development of, and seek to mainstream, internationally agreed solutions to promote robust stewardship and access plans for new and existing antimicrobials and to protect antimicrobials as global public goods.</t>
  </si>
  <si>
    <t>Engage internationally to mainstream AMR within current global agendas, including pandemic preparedness, ‘building back better’ post-COVID-19, climate change and food security and resiliency through COP26 and the UN Food System Summit.</t>
  </si>
  <si>
    <t>1.1.1e</t>
  </si>
  <si>
    <t>Support the UK Special Envoy on AMR to represent the UK overseas and advocate for an ambitious and aligned work programme to address AMR domestically, including through her role on the UN Global Leaders Group on AMR.</t>
  </si>
  <si>
    <t>1.1.1f</t>
  </si>
  <si>
    <t>Help drive political coordination through chairing, co-chairing or investing time in AMR interest groups including the ministerial ‘Alliance of Champions’ (with Sweden), the Permanent Representative-level ‘Group of Friends’ at the UN in New York, the Global Health Security Agenda (GHSA) action package on AMR and the informal health attaches network in Geneva.</t>
  </si>
  <si>
    <t>1.1.1g</t>
  </si>
  <si>
    <t>1.1.1h</t>
  </si>
  <si>
    <t>Support the introduction of an AMR lens on investments made by the CDC Group. Advocate for a similar adoption by the World Bank Group, International Monetary Fund and other multilateral and bilateral lending and development finance facilities. Explore the use of an AMR lens on relevant UK Aid projects and implement (and encourage other official development assistance (ODA) donors to do likewise) if viable.</t>
  </si>
  <si>
    <t>1.1.1i</t>
  </si>
  <si>
    <t>Through UK Aid, invest in effective regulatory and delivery systems for human and animal health, disease surveillance, the food chain, nutrition, and water, sanitation and hygiene (WASH) in LMICs, all of which help to prevent infections spreading (and helps stem the development of AMR)</t>
  </si>
  <si>
    <t>Fund existing and emerging product development partnerships (PDPs) and other global R&amp;D initiatives and international research collaborations that support applied health research and behavioural science to help us understand which approaches to tackling AMR work, where and when.</t>
  </si>
  <si>
    <t>Continue to influence global research strategies on AMR-related topics by representing the UK on regional and global mechanisms such as Joint Programming Initiative on Antimicrobial Resistance (JPIAMR), the Global Strategic Alliances for the Coordination of Research on the Major Infectious Diseases of Animals and Zoonoses (STAR-IDAZ) and the Global AMR R&amp;D Hub, ensuring the alignment of UK-funded research with that of other research funders, emphasising the need for research to be useful for frontline teams nationally and overseas (with a particular emphasis on LMICs). This includes identifying and supporting neglected or underfunded areas of AMR research, through, for example, the £50 million Global AMR Innovation Fund (GAMRIF).</t>
  </si>
  <si>
    <t>2.1.1a</t>
  </si>
  <si>
    <t>Develop a 4-nations approach to monitoring and understanding of the impact of COVID-19 and remobilisation on carbapenemase-producing enterobacterales (CPE) surveillance data.</t>
  </si>
  <si>
    <t>Continue to support improvement and surveillance programmes to reduce the risk of transmission of resistance by adopting a systematic approach to preventing infections.</t>
  </si>
  <si>
    <t>Through UK Aid, help reduce the global burden of drug-resistant infections, in line with agreed global targets on key diseases of poverty, including TB. In addition, help meet the first, globally agreed AMR target (to successfully treat 1.5 million people with the disease worldwide between 2018 and 2022), through support to the Global Fund and other initiatives that provide access to preventative, diagnostic and treatment services.</t>
  </si>
  <si>
    <t>Enhance the prevention of UTIs, the early, accurate diagnosis of UTIs and the treatment of suspected and confirmed UTIs, including the prescribing and use of antibiotics and therapeutics in older people, both in their own homes and in care homes, by developing mechanisms to support implementation or adoption and spread of optimal practice and potentially beneficial interventions.</t>
  </si>
  <si>
    <t>2.1.2f</t>
  </si>
  <si>
    <t>With Health Education England (HEE), develop new and promote existing educational materials and resources for prevention and management of UTI for the primary and social care sectors.</t>
  </si>
  <si>
    <t>Work with educators and local authorities to provide tools and resources to all school leavers to support their understanding of how to prevent infections, including hand hygiene, and use antimicrobials appropriately and that those messages are shared in all communities.</t>
  </si>
  <si>
    <t>With the UK Health Security Agency (UKHSA), develop a programme for enhancing patient and public awareness of a) how to support people to better self-manage their risk of developing a UTI, b) how people, or those who care for them, can identify when they may be at risk of developing a UTI and how they can help to prevent it, and c) how and when to seek help.</t>
  </si>
  <si>
    <t xml:space="preserve">Support research to understand the relative importance and contributions of different routes of transmission of drug resistant infections. </t>
  </si>
  <si>
    <t>Research potential interventions for control measures and behaviour change initiatives (including their economic impacts) and test impact, acceptability and feasibility within real world settings. Understand what behaviour changes related to COVID-19 have been helpful and what have been harmful.</t>
  </si>
  <si>
    <t>Ensure interventions are piloted and evaluated to help translation of evidence-based research into practice more quickly (and optimise the use of national and Local Improvement Networks and Patient Safety Collaboratives to drive improvements). This should include social science research and implementation research to enable effective evaluation of impact.</t>
  </si>
  <si>
    <t>The AMR programme to work with the National NHS England and Improvement (NHSEI) AHSN team and the AHSNs to seek to identify and take forward opportunities to make AMR a priority area</t>
  </si>
  <si>
    <t>Conduct research on barriers and enablers to embedding fundamental IPC principles within healthcare practice.</t>
  </si>
  <si>
    <t>Conduct research on the potential impact of non-pharmaceutical methods (interventions and behaviours) to prevent common syndromes of infection, including hydration, increased mobility, hygiene practices.</t>
  </si>
  <si>
    <t>Work with DHSC, UKHSA and with research bodies to develop commitment to research in key elements of UTI prevention, diagnosis and treatment where further evidence is needed, including: any association between hydration and the prevalence and outcome of urinary tract or blood stream infections, antibiotic prophylaxis, the use of ibuprofen, and the potential role of UTI vaccines and barriers to roll-out.</t>
  </si>
  <si>
    <t>Support research to understand how to change behaviours for improved hygiene. Identifying which health behaviours resulting from COVID-19 have had positive benefits and understanding how these can sustainably be implemented into practice.</t>
  </si>
  <si>
    <t>Implement plans with the veterinary profession and livestock industry to improve animal health and address endemic disease issues through disease control schemes, veterinary advice and tools for promoting knowledge transfer (such as guidance, training and communication).</t>
  </si>
  <si>
    <t>Work collaboratively across UK government administrations, the veterinary profession and professional bodies to encourage best practices for infection control and address infection risks in companion animals (pets) and horses.</t>
  </si>
  <si>
    <t>Commission research to evaluate the impact of changes in animal husbandry practices and antibiotic use on farm economics and use the findings to promote best practice.</t>
  </si>
  <si>
    <t>Incentivise regular monitored animal health and welfare reviews as a key strategy for infection prevention and control in farmed animal enterprises. Monitor the effectiveness of animal health and welfare interventions to learn and disseminate best practice at regional and national level.</t>
  </si>
  <si>
    <t>Work with industry and the veterinary profession to improve our understanding of available disease data. Consider how to expand this and share at farm, regional and species level as well as nationally. Use in tandem each country’s multispecies databases to improve disease surveillance and reduce antibiotics use.</t>
  </si>
  <si>
    <t>Gather evidence to understand the possible risks and hazards that AMR in the environment may pose to the public; and develop and appraise policy options guided by this knowledge to increase public awareness if necessary.</t>
  </si>
  <si>
    <t>To mitigate the spread of AMR in the environment, look to maintain legislation to control the release of harmful substances in the aquatic environment which might otherwise contribute to its spread; and to amend our lists of priority substances and contaminants of emerging concern (including antimicrobials) and their corresponding standards in future to take account of technical and scientific developments.</t>
  </si>
  <si>
    <t>Advocate for internationally recognised antimicrobial manufacturing environmental discharge limits to be introduced by other countries via regulation and/or responsible procurement practices, and in bilateral and multilateral drug procurement mechanisms such as the Global Fund, UNICEF, Gavi and so on</t>
  </si>
  <si>
    <t>Collaborate with industry, multilateral organisations, academia and other countries to develop internationally recognised environmental stewardship standards and a certification system for the responsible manufacture of antimicrobials for both human and veterinary use that minimises the discharge of active pharmaceutical ingredient into the environment.</t>
  </si>
  <si>
    <t>Scope then implement the most effective mechanisms to privilege the use of antimicrobials for human and veterinary medicine that have been produced according to the highest environmental standards (and can demonstrate compliance with new discharge limits), through medicines regulation, procurement processes and other relevant levers.</t>
  </si>
  <si>
    <t>Support a collective surveillance effort for the food chain by working with other government departments and agencies and industry to explore data-sharing options and the wider use of new technologies and approaches such as genomics.</t>
  </si>
  <si>
    <t>Commission food safety research including exploration of collaborations and partnerships to improve the scientific evidence base.</t>
  </si>
  <si>
    <t>Continue to promote good hygiene practices by food handlers and consumers in the home to reduce the risk of bacteria in food, thereby reducing the risk of exposure to AMR bacteria.</t>
  </si>
  <si>
    <t>Contribute to the Codex AMR taskforce and advocate for all relevant stakeholders to adopt the new code of practice for food chain actors once developed by the Codex Alimentarius Commission.</t>
  </si>
  <si>
    <t>In Scotland: Support and promote a multi-professional approach to stewardship of antimicrobials across all care settings.</t>
  </si>
  <si>
    <t>Research impact of COVID-19 on antimicrobial usage, prescribing, stewardship and resistance. Review messaging on antimicrobial stewardship in order to highlight best practice.</t>
  </si>
  <si>
    <t>Explore extent of ‘just in case’ prescribing in primary care of antimicrobials and the underlying causes. Test and implement interventions to mitigate ‘just in case’ prescribing.</t>
  </si>
  <si>
    <t>In Scotland: NHS Scotland will consider working with expert clinical groups to develop standardised diagnosis codes for infection and require all healthcare professional consultations for suspected infection to have an appropriate diagnosis code recorded in the electronic health record and be subject to audit. NHS Scotland will consider working with systems and national partners to embed evidence-based clinical decision support tools, informed by clinical prediction rules (for example FeverPAIN) or diagnostic tests where appropriate, into the clinician workflow for suspected infection, and record use of these tools and associated data in the electronic health record, for continuity of care and audit purposes.</t>
  </si>
  <si>
    <t>As electronic prescribing systems within the electronic health record are implemented, ensure that these systems support and drive good antimicrobial stewardship by influencing the development and implementation of the systems so that they support AMR surveillance by way of coding, auditing and providing feedback.</t>
  </si>
  <si>
    <t>In Scotland: use sentinel general practice surveillance and hospital data to monitor the impact of fewer prescriptions for antimicrobials and the impact of COVID-19 pandemic and remobilisation</t>
  </si>
  <si>
    <t>Work with the relevant professional bodies to seek to enhance training in death certification so that it records AMR where this can be identified as a cause of death’.</t>
  </si>
  <si>
    <t>3.1.3f</t>
  </si>
  <si>
    <t>Work with global partners to develop evidence for and evaluate guideline-based antibiotic management of common infections and syndromes.</t>
  </si>
  <si>
    <t>Build the evidence base for which antimicrobial stewardship interventions work to optimise antimicrobial including understanding of different contexts and populations (for example, gender, ethnicity, socioeconomic status).</t>
  </si>
  <si>
    <t>Test and implement national and local behaviour change interventions, to reduce inappropriate antimicrobial prescribing and consumption, using behavioural science.</t>
  </si>
  <si>
    <t>Research methods for improving and supporting clinical confidence in diagnostic testing.</t>
  </si>
  <si>
    <t>Derive, validate and test implementation of clinical prediction rules to reduce diagnostic uncertainty and identify: patients with self-limiting infections who are unlikely to benefit from antibiotics, and patients at risk of infections resistant to first-line treatments who are likely to benefit from broad-spectrum antibiotics.</t>
  </si>
  <si>
    <t>Commission randomised controlled trials to compare length or duration of antibiotic courses and examine impact on clinical outcomes and carriage of resistant microorganisms. Use to identify the characteristics of patients who may benefit from longer courses of antibiotics.</t>
  </si>
  <si>
    <t>Work collaboratively across, for example, UK government administrations, the veterinary profession and agriculture industry to develop appropriate training, guidance and other communications for those who are (or influence or are training to be) antimicrobial users and prescribers to encourage the uptake of recommended practices, and evaluate their impact</t>
  </si>
  <si>
    <t>Explore research into antifungal use in crops and its impact on antifungal resistance.</t>
  </si>
  <si>
    <t>Improve the accuracy, availability and coverage across the UK of antibiotic use data in the main livestock sectors. This will include working collaboratively across UK government administrations, the veterinary profession and agriculture industry to implement sector targets by the end of 2024.</t>
  </si>
  <si>
    <t>Work with systems that are monitoring the use of antibiotics and AMR in companion animals and horses to refine our understanding of the situation in these sectors. Work collaboratively across UK government administrations, the veterinary profession and professional bodies to improve the accuracy, availability and coverage of antibiotic use data in companion animals and horses.</t>
  </si>
  <si>
    <t>Implement similar provisions on the use of antibiotics as those in the EU regulations on veterinary medicines and medicated feed in the revised Veterinary Medicines Regulations 2013 as they have an effect in Great Britain, subject to the official public consultation process and through collaboration with stakeholders to agree how it can be applied in practice.</t>
  </si>
  <si>
    <t>Identify the appropriate code sets within universal data coding (using SnoMed) to support the interoperability of data systems across health and social care in relation to AMR.</t>
  </si>
  <si>
    <t>3.3.1bi</t>
  </si>
  <si>
    <t>All clinical diagnostic laboratories should be ISO15189:2012 accredited.</t>
  </si>
  <si>
    <t>3.3.1bii</t>
  </si>
  <si>
    <t>All diagnostic laboratories should follow SMIs for routine diagnostic work.</t>
  </si>
  <si>
    <t>Work with global partners, including the Tripartite Plus, to promote, strengthen and integrate AMR and antimicrobial usage surveillance on common or emerging threats through a One Health approach, including through the establishment of an AMR One Health UK Reference Centre, to better harmonise and integrate data on common or emerging threats across human, animal, food, and environment sectors internationally.</t>
  </si>
  <si>
    <t>3.3.2ai</t>
  </si>
  <si>
    <t xml:space="preserve">Work with relevant professional and accreditation bodies and regulators to promote adherence to existing evidence-based guidelines for antimicrobial stewardship and identify opportunities for these to be refined and strengthened to further reduce AMR, together with identifying where further research or guidelines are required. </t>
  </si>
  <si>
    <t>3.3.2aii</t>
  </si>
  <si>
    <t>Influence the development of commissioning processes and commissioning requirements so that good clinical practices for reducing AMR are reflected and incentivised in their content.</t>
  </si>
  <si>
    <t>Support the availability and access of linked data to enable analysis of AMR and infection management patterns across pathways, across multiple organisations and at different organisational levels via research and dashboards including: the use of patient e-records and data links to optimise surveillance of community and healthcare associated infections, and the use of sentinel general practice surveillance, linked to hospital data, to monitor the impact of fewer prescriptions for antimicrobials.</t>
  </si>
  <si>
    <t>Determine how to use new monitoring tools, such as whole genome sequencing and other molecular-based methods, to improve and add value to our surveillance data.</t>
  </si>
  <si>
    <t>Support coordinated AMR-related research on priority areas including pathogens on the WHO priority pathogen list as well as TB.</t>
  </si>
  <si>
    <t>Continue to influence global research strategies on AMR-related topics by representing the UK on regional and global mechanisms such as JPIAMR, STAR-IDAZ and the Global AMR R&amp;D Hub, ensuring the alignment of UK-funded research with that of other research funders, whilst also identifying and filling gaps and neglected or underfunded research areas, including the £50 million Global AMR Innovation Fund (GAMRIF), emphasising the need for research to be useful for frontline teams nationally and overseas (with a particular emphasis on low- and middle-income countries).</t>
  </si>
  <si>
    <t>Continue to develop the scientific capacity, by enabling context-specific training opportunities, needed to support and deliver ongoing high-quality research in infectious disease, prevention, social and behaviour sciences and microbiology related disciplines.</t>
  </si>
  <si>
    <t>Work with international partners through bilateral and multilateral fora to advocate for use of existing medicines and a coordinated global system for incentivising innovation for new therapeutics, leveraging learning from the NICE and NHSEI Reimbursement Project and ensuring that stewardship and access provisions are embedded in any new initiatives.</t>
  </si>
  <si>
    <t>Establish collaboratives and support existing public-private partnerships, that link UK researchers and industry, addressing the gap in skills and capabilities for developing new therapeutics.</t>
  </si>
  <si>
    <t>Support successful and emerging PDPs and other global R&amp;D initiatives and international collaborations that fund early-stage and/or clinical development of novel and priority anti-infective therapeutics and the expanded use of existing medicines for humans and alternatives to antibiotics for animals, with a particular focus delivering products into use that meet the needs of low- and middle-income countries.</t>
  </si>
  <si>
    <t>Invest in research in academia and businesses, including small and medium enterprises (SMEs), to advance the development of new therapeutics for humans and animals down the commercial pipeline, through UK Research and Innovation (UKRI) and other funding agencies.</t>
  </si>
  <si>
    <t>Explore alternative interventions and therapies such as bacteriophages, monoclonal antibodies, virulence factor modulating products and bacterial biofilm inhibiting or resistance materials and modulators or components of host innate immunity.</t>
  </si>
  <si>
    <t>Continue to support global initiatives, including Gavi and the Global Vaccine Action Plan, to expand access to and distribution of vaccines against priority pathogens and increase immunisation coverage in humans and animals, especially in LMICs.</t>
  </si>
  <si>
    <t>Work with international organisations and industry to develop a global approach to improve antimicrobial drug and product supply-chain security, with a focus on antibiotic therapeutics, advocating the development of global supply-chain mapping as a first step.</t>
  </si>
  <si>
    <t>Commitment merged into: Support global health initiatives to accelerate and maintain access to antimicrobial health technologies (especially in low and lower middle-income countries), building greater supply chain resilience and supporting modes of administration appropriate to the setting including through working with WHO, Global Antibiotic Research and Development Partnership (GARDP) and other partners to determine optimal pricing, reimbursement and/or procurement models for existing and new antibiotics.</t>
  </si>
  <si>
    <t>Building on learnings from the COVID-19 pandemic and the rapid roll-out of centralised and de-centralised diagnostics, identify and address R&amp;D gaps for AMR diagnostics (including evaluation of impact) across humans and animals, including the identification of biomarkers and sample collection for validation, to reduce antibiotic-prescribing by ensuring that the right antibiotic is prescribed at the right time. Research should consider the uptake and use of diagnostics and behavioural aspects of use alongside R&amp;D.</t>
  </si>
  <si>
    <t>Work with international partners to develop global plans for incentivising the development and uptake of new diagnostics and for stimulating the behaviour change needed to realise the benefits for humans and animals.</t>
  </si>
  <si>
    <t>Work with the Accelerated Access Collaborative and Pathway to support development and adoption of AMR-related diagnostics and support development of antimicrobials in line with DHSC and NHSEI antimicrobial-related priorities.</t>
  </si>
  <si>
    <t>Fund existing and emerging PDPs and other global R&amp;D initiatives and international research collaborations that support the development of diagnostic technologies or solutions for use in human and veterinary medicine, with a particular focus on the needs of LMICs.</t>
  </si>
  <si>
    <t>4.5.1 a</t>
  </si>
  <si>
    <t>4.5.1 b</t>
  </si>
  <si>
    <t>Set up a coordinated research programme to develop novel and improved veterinary vaccines, strategies and diagnostics by engaging with science funders to shape the scope of relevant research calls, identifying opportunities to coordinate and co-fund research, and by engaging with established research networks and initiatives.</t>
  </si>
  <si>
    <t>Evaluate existing R&amp;D capacity (including those available through COVID-19) and explore options for developing, improving, adapting vaccines or other tools that prevent infections (and the need for antibiotics) in humans and animals.</t>
  </si>
  <si>
    <t>Fund existing and emerging PDPs and other global R&amp;D initiatives and international research collaborations including Coalition for Epidemic Preparedness Innovations (CEPI) that support the development of new vaccines technologies against priority pathogens for human and animal use to reduce infection and the need for antibiotics, with a particular focus on the needs of LMICs.</t>
  </si>
  <si>
    <t>Consult with stakeholders, including the pharmaceutical industry, the OIE and veterinary profession, to identify market gaps and understand options for new product development in animal health sectors, in order to support reduction in antimicrobial use. Disseminate findings to relevant bodies to encourage product development to fill critical gaps identified.</t>
  </si>
  <si>
    <t>Commission research into the extent of on-line purchasing, ‘under the counter sales’ and other illegal sales of antimicrobial agents in the UK, including in light of COVID-19 and the increase in telemedicine.</t>
  </si>
  <si>
    <t>Reduce illegal sales of human and veterinary antimicrobials through our regulators’ (Medicines and Healthcare products Regulatory Agency (MHRA) and Veterinary Medicines Directorate (VMD)) close working relationships with major online marketing platforms, by collaborating to identify and remove products from sale. Improve intelligence on illegal sales and use of antimicrobials and strengthen enforcement in this area.</t>
  </si>
  <si>
    <t>Continue to support international monitoring of therapeutic quality through the Global Surveillance and Monitoring System and, with partners, advocate for animal medicines to be included through raising awareness of the issue of substandard and falsified veterinary antimicrobials.</t>
  </si>
  <si>
    <t>Work with global industry and representative bodies to raise awareness of the issue of counterfeit antimicrobials, and support companies taking actions to prevent this.</t>
  </si>
  <si>
    <t>2.1.4f</t>
  </si>
  <si>
    <t>2.2b</t>
  </si>
  <si>
    <t>3.2.2b</t>
  </si>
  <si>
    <t>4.1.1b</t>
  </si>
  <si>
    <t>4.3.1b</t>
  </si>
  <si>
    <t>4.5.2a</t>
  </si>
  <si>
    <t>4.5.2b</t>
  </si>
  <si>
    <t/>
  </si>
  <si>
    <t>What methods can be used to prevent, treat and manage infections without antimicrobial medicines?</t>
  </si>
  <si>
    <t>What methods can be used to prevent, treat and manage infections without antimicrobial medicines</t>
  </si>
  <si>
    <t>How can we optimise the use of antimicrobials</t>
  </si>
  <si>
    <t>What are the basic drivers and effects of AMR, and how does it spread?; How can we optimise the use of antimicrobials?</t>
  </si>
  <si>
    <t>What are the basic drivers and effects of AMR, and how does it spread?; How can we prevent AMR from spreading?</t>
  </si>
  <si>
    <t>What is the relationship between AMR and health disparities?”</t>
  </si>
  <si>
    <t>How can we drive innovation of new products for tackling AMR</t>
  </si>
  <si>
    <t>What are the basic drivers and effects of AMR, and how does it spread? ; How can we prevent AMR from spreading?</t>
  </si>
  <si>
    <t>How to address AMR in international settings?</t>
  </si>
  <si>
    <t>What is the relationship between AMR and health disparities?; How to address AMR in international settings?</t>
  </si>
  <si>
    <t>What is the relationship between AMR and health disparities?; How to influence public awareness and behaviour on AMR?</t>
  </si>
  <si>
    <t>What are the basic drivers and effects of AMR, and how does it spread?; What is the relationship between AMR and health disparities?</t>
  </si>
  <si>
    <t>What are the basic drivers and effects of AMR, and how does it spread</t>
  </si>
  <si>
    <t xml:space="preserve">N/A  </t>
  </si>
  <si>
    <t xml:space="preserve">6.1; 6.4  </t>
  </si>
  <si>
    <t xml:space="preserve">3.1; 3.2  </t>
  </si>
  <si>
    <t xml:space="preserve">3.1; 3.2; 7.1  </t>
  </si>
  <si>
    <t xml:space="preserve">3.1; 3.2; 7.2  </t>
  </si>
  <si>
    <t xml:space="preserve">6.1; 7.1; 7.2  </t>
  </si>
  <si>
    <t xml:space="preserve">7.1; 7.2  </t>
  </si>
  <si>
    <t xml:space="preserve">7.1; 7.2; 3.2  </t>
  </si>
  <si>
    <t xml:space="preserve">7.2; 7.1; 3.1  </t>
  </si>
  <si>
    <t xml:space="preserve">7.1; 7.2; 6.1  </t>
  </si>
  <si>
    <t xml:space="preserve">7.1; 7.2; 3.1  </t>
  </si>
  <si>
    <t xml:space="preserve">3.1; 7.1; 7.2  </t>
  </si>
  <si>
    <t xml:space="preserve">4.3; 5.1; 2a  </t>
  </si>
  <si>
    <t xml:space="preserve">4.3; 7.1  </t>
  </si>
  <si>
    <t xml:space="preserve">4.3; 5.1  </t>
  </si>
  <si>
    <t xml:space="preserve">2a; 2.1; 4.3  </t>
  </si>
  <si>
    <t xml:space="preserve">4.3; 5.5  </t>
  </si>
  <si>
    <t xml:space="preserve">4.3; 5.4; 5.5  </t>
  </si>
  <si>
    <t xml:space="preserve">4.3; 2a; 2.1  </t>
  </si>
  <si>
    <t xml:space="preserve">6.1; 6.3; 6.4  </t>
  </si>
  <si>
    <t xml:space="preserve">7.1; 6.1; 7.2  </t>
  </si>
  <si>
    <t xml:space="preserve">4a; 4b; 3.1; 3.2  </t>
  </si>
  <si>
    <t xml:space="preserve">4a; 4b; 3.1  </t>
  </si>
  <si>
    <t xml:space="preserve">6.1; 6.4; 7.1  </t>
  </si>
  <si>
    <t xml:space="preserve">5.5; 5.4; 4.3  </t>
  </si>
  <si>
    <t xml:space="preserve">4.3; 2.1; 2.3  </t>
  </si>
  <si>
    <t xml:space="preserve">5.1; 4.3  </t>
  </si>
  <si>
    <t xml:space="preserve">3.1; 5.5; 1.3  </t>
  </si>
  <si>
    <t xml:space="preserve">1.3; 7.1; 8.3  </t>
  </si>
  <si>
    <t xml:space="preserve">3.1; 3.2; 4a  </t>
  </si>
  <si>
    <t xml:space="preserve">4.3; 2a; 2.2  </t>
  </si>
  <si>
    <t xml:space="preserve">2.1; 2.3; 4.3  </t>
  </si>
  <si>
    <t xml:space="preserve">5.5; 1.3; 3.2  </t>
  </si>
  <si>
    <t xml:space="preserve">5.5; 5.4  </t>
  </si>
  <si>
    <t>4.1; 4.2; 7.1</t>
  </si>
  <si>
    <t>1.3; 7.1</t>
  </si>
  <si>
    <t>6.1; 6.4</t>
  </si>
  <si>
    <t>9.1</t>
  </si>
  <si>
    <t>6.1; 4.1, 4.2</t>
  </si>
  <si>
    <t>5.5; 1.1</t>
  </si>
  <si>
    <t>9.2</t>
  </si>
  <si>
    <t>7.1</t>
  </si>
  <si>
    <t>6.1</t>
  </si>
  <si>
    <t>1.1; 1.2; 1.3</t>
  </si>
  <si>
    <t>5.5; 3.2</t>
  </si>
  <si>
    <t>1.3; 3.2</t>
  </si>
  <si>
    <t>5.5</t>
  </si>
  <si>
    <t>1.3</t>
  </si>
  <si>
    <t>1.3; 9.4</t>
  </si>
  <si>
    <t>9.2; 3.2</t>
  </si>
  <si>
    <t>3.1; 9.1</t>
  </si>
  <si>
    <t>5.5; 7.1</t>
  </si>
  <si>
    <t>8.3; 7.1</t>
  </si>
  <si>
    <t>6.1; 7.1</t>
  </si>
  <si>
    <t>4.1. 4.2; 7.1</t>
  </si>
  <si>
    <t>3.2; 1.1</t>
  </si>
  <si>
    <t>4.1; 7.1</t>
  </si>
  <si>
    <t>1.1; 3.1</t>
  </si>
  <si>
    <t>5.4</t>
  </si>
  <si>
    <t>3.1; 3.2</t>
  </si>
  <si>
    <t>8.1</t>
  </si>
  <si>
    <t>3.2</t>
  </si>
  <si>
    <t>8.3</t>
  </si>
  <si>
    <t>4.2; 4.3</t>
  </si>
  <si>
    <t>3.1; 5.4</t>
  </si>
  <si>
    <t>3.1</t>
  </si>
  <si>
    <t>4.1; 4.2</t>
  </si>
  <si>
    <t>4.3</t>
  </si>
  <si>
    <t>9.2; 7.1</t>
  </si>
  <si>
    <t>3.2; 7.1</t>
  </si>
  <si>
    <t>5.5; 4.3</t>
  </si>
  <si>
    <t>4.3; 7.1</t>
  </si>
  <si>
    <t>2.1; 6.1</t>
  </si>
  <si>
    <t>4.1</t>
  </si>
  <si>
    <t>4.2</t>
  </si>
  <si>
    <t>7.2; 3.1</t>
  </si>
  <si>
    <t>4.3; 4.1</t>
  </si>
  <si>
    <t>1.2</t>
  </si>
  <si>
    <t>1.1</t>
  </si>
  <si>
    <t>2.1; 4.3</t>
  </si>
  <si>
    <t>5.1; 4.2</t>
  </si>
  <si>
    <t>6.4</t>
  </si>
  <si>
    <t>5.1; 5.2</t>
  </si>
  <si>
    <t>4.1; 5.2</t>
  </si>
  <si>
    <t>5.4; 5.5</t>
  </si>
  <si>
    <t>5.4; 5.5; 3.1</t>
  </si>
  <si>
    <t>4.2; 5.1</t>
  </si>
  <si>
    <t>1.2; 7.1</t>
  </si>
  <si>
    <t>4.3; 5.4, 5.5</t>
  </si>
  <si>
    <t>4.1; 4.3</t>
  </si>
  <si>
    <t>5.3</t>
  </si>
  <si>
    <t>7.1; 4.1</t>
  </si>
  <si>
    <t>3.1; 4.2</t>
  </si>
  <si>
    <t>4.1; 6.1</t>
  </si>
  <si>
    <t>2.1; 2.2; 7.1</t>
  </si>
  <si>
    <t>3.2; 3.1; 7.1</t>
  </si>
  <si>
    <t>4.2; 8.1</t>
  </si>
  <si>
    <t>7.1; 6.1</t>
  </si>
  <si>
    <t>4.2; 7.1</t>
  </si>
  <si>
    <t>4.2; 9.2</t>
  </si>
  <si>
    <t>6.2</t>
  </si>
  <si>
    <t>5.2; 5.1</t>
  </si>
  <si>
    <t>5.1; 5.3; 9.2</t>
  </si>
  <si>
    <t>3.2; 4.2</t>
  </si>
  <si>
    <t>2.3; 8.3</t>
  </si>
  <si>
    <t>3.2; 4.1</t>
  </si>
  <si>
    <t>7.1; 3.2</t>
  </si>
  <si>
    <t>6.1; 3.2</t>
  </si>
  <si>
    <t>1.3; 6.1</t>
  </si>
  <si>
    <t>6.1; 4.1</t>
  </si>
  <si>
    <t>9.1; 7.1</t>
  </si>
  <si>
    <t>9.2; 4.2</t>
  </si>
  <si>
    <t>9.2; 5.1</t>
  </si>
  <si>
    <t>6.1; 5.5</t>
  </si>
  <si>
    <t>1.1; 1.3</t>
  </si>
  <si>
    <t>4.2; 4.1; 3.2</t>
  </si>
  <si>
    <t>1.1; 7.1</t>
  </si>
  <si>
    <t>4.3; 8.3</t>
  </si>
  <si>
    <t>6.1; 6.4; 7.1</t>
  </si>
  <si>
    <t>5.1; 4.3</t>
  </si>
  <si>
    <t>4.2; 3.1</t>
  </si>
  <si>
    <t>4.2; 3.2</t>
  </si>
  <si>
    <t>3.2; 5.5</t>
  </si>
  <si>
    <t>5.1; 1.1</t>
  </si>
  <si>
    <t>4.3; 5.3</t>
  </si>
  <si>
    <t>4.2; 4.3; 5.3</t>
  </si>
  <si>
    <t>3.1; 6.1</t>
  </si>
  <si>
    <t>3.1; 7.1</t>
  </si>
  <si>
    <t>9.1; 9.5</t>
  </si>
  <si>
    <t>3.2; 9.1</t>
  </si>
  <si>
    <t>5.1; 7.1</t>
  </si>
  <si>
    <t>2.1; 7.1</t>
  </si>
  <si>
    <t>5.5; 9.3</t>
  </si>
  <si>
    <t>5.1; 8.3</t>
  </si>
  <si>
    <t>7.1; 5.5</t>
  </si>
  <si>
    <t>6.1; 1.1</t>
  </si>
  <si>
    <t>4.1; 4.3; 7.1</t>
  </si>
  <si>
    <t>4.3; 4.2; 7.1</t>
  </si>
  <si>
    <t>9.3</t>
  </si>
  <si>
    <t>4.2; 4.1</t>
  </si>
  <si>
    <t>9.1; 9.2; 7.1</t>
  </si>
  <si>
    <t>9.1; 9.5; 7.1</t>
  </si>
  <si>
    <t>5.3; 4.2</t>
  </si>
  <si>
    <t>7.1; 9.2</t>
  </si>
  <si>
    <t>4.3; 9.2</t>
  </si>
  <si>
    <t>5.1; 2.2</t>
  </si>
  <si>
    <t>4.3; 5.1</t>
  </si>
  <si>
    <t>8.1; 7.1</t>
  </si>
  <si>
    <t>4.3; 5.1, 5.3</t>
  </si>
  <si>
    <t>5.1; 5.2; 2.2</t>
  </si>
  <si>
    <t>1.1; 9.1</t>
  </si>
  <si>
    <t>5.1; 5.3; 4.3</t>
  </si>
  <si>
    <t>5.3; 4.2, 4.3</t>
  </si>
  <si>
    <t>6.2; 6.3; 7.1</t>
  </si>
  <si>
    <t>3.1; 3.2; 7.1</t>
  </si>
  <si>
    <t>9.3; 5.5</t>
  </si>
  <si>
    <t>5.2; 5.3</t>
  </si>
  <si>
    <t>9.3; 7.1</t>
  </si>
  <si>
    <t>4.3; 5.4</t>
  </si>
  <si>
    <t>3.2; 1.3</t>
  </si>
  <si>
    <t>9.4</t>
  </si>
  <si>
    <t>1.1; 5.4</t>
  </si>
  <si>
    <t>What are the basic drivers and effects of AMR</t>
  </si>
  <si>
    <t>Non-specific</t>
  </si>
  <si>
    <t>Bacteriophage</t>
  </si>
  <si>
    <t>Bacteria</t>
  </si>
  <si>
    <t>Mixed kingdom</t>
  </si>
  <si>
    <t>Algae</t>
  </si>
  <si>
    <t>Viruses</t>
  </si>
  <si>
    <t>Protist</t>
  </si>
  <si>
    <t>Fungi</t>
  </si>
  <si>
    <t>Metazoan</t>
  </si>
  <si>
    <t>A modular sea lice removal system utilising electro-anaesthesia, low-pressure pumping and waterjets to gently remove lice without inducing stress and compromising fish welfare.</t>
  </si>
  <si>
    <t>SMART Bacteriophage Mixes: Sustainable Biocontrol for Onion Soft Rot</t>
  </si>
  <si>
    <t>Combined Biocontrol for Economically-Important Diseases of Mushrooms</t>
  </si>
  <si>
    <t>EIT Food Activities 2023 - AP L</t>
  </si>
  <si>
    <t>Assessment of microbial community and antimicrobial resistance associated with microplastics in organic-waste and development of smart monitoring tech</t>
  </si>
  <si>
    <t>Management of post-weaning diarrhoea and the implications for AMR in response to the upcoming ban on zinc supplementation in pigs</t>
  </si>
  <si>
    <t>Quantifying antibiotic resistance and antibiotic resistance selective chemicals in the River Almond Catchment Area - a baseline for risk assessment</t>
  </si>
  <si>
    <t>The prevalence, sources and diversity of antibiotic resistant E. coli in Scottish surface waters: a baseline for risk assessment and intervention targets.</t>
  </si>
  <si>
    <t>A randomised controlled trial of SHORT duration antibiotic thERapy for critically ill patients with sepsis: shorter trial</t>
  </si>
  <si>
    <t>Understanding Material Interactions and Effects on Polymicrobial Communities at Surfaces</t>
  </si>
  <si>
    <t>Microalgae as an alternative for antimicrobial resistance pressure reduction.</t>
  </si>
  <si>
    <t>Assessing the impact of heat treatment on the transfer of antimicrobial resistance genes within food matrices</t>
  </si>
  <si>
    <t>Engineered peptide immunotherapies for the targeted disruption of Pseudomonas aeruginosa biofilms</t>
  </si>
  <si>
    <t>PASIG Healthcare: Pharmaceutical Pollution Assessment to foster Systems Innovation and Governance</t>
  </si>
  <si>
    <t>Novel Lactam Therapies for Management of Fungal Skin and Nail Infections</t>
  </si>
  <si>
    <t>VIPVis: Veterinary Infection Prevention through Visualisation</t>
  </si>
  <si>
    <t>Flows of antimicrobial resistance and pathogens through the environment to the food chain</t>
  </si>
  <si>
    <t>Role of transmission and pathogen components in virulence and disease pathogenesis for important endemic diseases of livestock in Scotland</t>
  </si>
  <si>
    <t>Emerging water futures</t>
  </si>
  <si>
    <t>Emerging Contaminants: Informing Scotland’s strategic monitoring and policy approaches on substances of increasing concern</t>
  </si>
  <si>
    <t>Antimicrobial resistance gene persistence in wastewater treatment systems, the natural environment and patient samples</t>
  </si>
  <si>
    <t>Engineering microbial communities to remove pharmaceutical waste from wastewater and waterways.</t>
  </si>
  <si>
    <t>Evaluation of the effect of antibiotic exposure on development, acquisition and transfer of antibiotic resistance genes in soil microcosms: an attempt to define causality.</t>
  </si>
  <si>
    <t>Phax: A Rapid Cell-Free Phage Discovery Platform for Scalable Personalised Antimicrobial Therapies</t>
  </si>
  <si>
    <t>Printing of Biogels for enhanced antibiotic susceptibility measurements</t>
  </si>
  <si>
    <t>Assessing the impact of changing migratory patterns and population size of greylag geese on livestock and public health</t>
  </si>
  <si>
    <t>Unravelling the mechanisms of resistance to the macrocyclic lactones in the sheep scab mite, Psoroptes ovis</t>
  </si>
  <si>
    <t>Biosecurity and Roundworm Advice for Cattle Enterprises (BRACE)</t>
  </si>
  <si>
    <t>Ovine Respiratory Disease: A Pathway to Prevention</t>
  </si>
  <si>
    <t>Factors influencing endemic disease in the Northern Ireland sheep flock.</t>
  </si>
  <si>
    <t>21-ICRAD Plants4NemaVax; Plant-based production of glyco-engineered nematode vaccines</t>
  </si>
  <si>
    <t>Developing frameworks for eco-directed sustainable prescribing: Towards reducing environmental pollution from healthcare practices</t>
  </si>
  <si>
    <t>Novamycin, a Novel Treatment for Invasive Fungal Disease</t>
  </si>
  <si>
    <t>Improving the health, welfare and growth rates of calves on UK beef and dairy farms by mitigating infectious gastrointestinal diseases using electrolytically-generated ozone water treatment</t>
  </si>
  <si>
    <t>Multitargets drug for Sepsis: Mechanistic studies of drug action through mitigating infection and inflammatory responses associated with sepsis.</t>
  </si>
  <si>
    <t>Elimination at source of biocidal agents from fresh water environments by TiO2 photocatalysis</t>
  </si>
  <si>
    <t>One Health Medicine – developing a predictive tool for pharmaceuticals in wastewater</t>
  </si>
  <si>
    <t>One Health Prescribing – New Analytical Methods to Inform Formulary Changes to Chiral Pharmaceuticals for Environmentally Friendlier Medicines</t>
  </si>
  <si>
    <t>Nationwide surveillance of antimicrobial resistance in the Scottish population by wastewater-based epidemiology</t>
  </si>
  <si>
    <t xml:space="preserve">Scottish Government Tackling Infections Bioscience UKRI Policy Fellowship </t>
  </si>
  <si>
    <t>Intended and unintended consequences of the ZnO ban from pig diets on antimicrobial resistance, post-weaning diarrhoea and the microbiome</t>
  </si>
  <si>
    <t>FORESTRY BYPRODUCTS AS NOVEL THERAPEUTICS FOR PARASITE CONTROL IN LIVESTOCK</t>
  </si>
  <si>
    <t>Genomic surveillance of antimicrobial resistance in UK cattle</t>
  </si>
  <si>
    <t>Nutritional sensitivity of intestinal antimicrobial peptide production for enhanced gut health in poultry</t>
  </si>
  <si>
    <t>Antimicrobial Resistance (amr) In Agricultural Environments</t>
  </si>
  <si>
    <t xml:space="preserve">The impact of withdrawing of zinc oxide supplementation during piglet weaning on AMR, pathogens and the microbiome </t>
  </si>
  <si>
    <t>Farm interventions to control antimicrobial resistance</t>
  </si>
  <si>
    <t>Provision of isolates and associated data from the existing archive of the Food Standards Scotland (FSS) and SRUC (Scotland’s Rural College) Veterinary Services abattoir-based antimicrobial resistance surveys by SRUC Inverness staff.</t>
  </si>
  <si>
    <t>Encapsulated antimicrobial precursors for non-antibiotic treatment of MDRO in poultry Principal</t>
  </si>
  <si>
    <t>RESAS 22-27: SRUC-a2-3 A Systems Understanding Of The Flow Of Amr From Livestock Production To The Environment And Humans: Informing Antimicrobial Stewardship And Optimal Use</t>
  </si>
  <si>
    <t>RESAS 22-27: SRUC-b6-2 A Systems Understanding Of The Flow Of Amr From Livestock Production To The Environment And Humans: Informing Risk Analyses</t>
  </si>
  <si>
    <t>Staphylococcus aureus in cases of bovine mastitis and in humans 2007-2022</t>
  </si>
  <si>
    <t>Peracetic acid precursors as alternatives to supra-nutritional levels of zinc oxide in weaned pigs</t>
  </si>
  <si>
    <t>How transcriptional regulation governs fungal drug resistance</t>
  </si>
  <si>
    <t>Understanding the mechanism of a nematode molecular Achilles' heel.</t>
  </si>
  <si>
    <t>Why doesn't the evolution of antibiotic resistance have a larger fitness cost?</t>
  </si>
  <si>
    <t>Understanding the pathogenesis of Burkholderia cenocepacia infections using blocking antibodies &amp;amp; novel chemistry scaffolds to untangle AMR complexity</t>
  </si>
  <si>
    <t>Nanopore sequencing to investigate zoonosis and antibiotic resistance at the wildlife - livestock interface</t>
  </si>
  <si>
    <t>Does the phenotypic adaptability of Candida auris enable its success as a multi-drug resistant human pathogen?</t>
  </si>
  <si>
    <t>Monoclonal antibodies targeting the fungal cell surface: next generation antifungal therapeutics</t>
  </si>
  <si>
    <t>Modelling Candida albicans infection of the human gut using human intestinal organoid cultures</t>
  </si>
  <si>
    <t>Inhibitors of gene expression to treat parasitic nematode infections</t>
  </si>
  <si>
    <t>Genome editing and modelling to understand the biogenesis and function of a novel antiparasitic drug target</t>
  </si>
  <si>
    <t>Temporal Adaptation to Antifungal Treatment in Pathogenic Fungi</t>
  </si>
  <si>
    <t>Development of Novel Therapeutics for Parasite Infections and Cancer by Multi-step Microbial Biodiscovery Processes and iChip</t>
  </si>
  <si>
    <t>Development of Novel Antifungal Drugs</t>
  </si>
  <si>
    <t>Slow Growth and Dormancy in Bacteria (renewal)</t>
  </si>
  <si>
    <t>Functional and structural studies of the streptococcal virulence factor Group A Carbohydrate biosynthesis pathway (Acronym: GAC).</t>
  </si>
  <si>
    <t>A platform for drug target deconvolution and exploitation</t>
  </si>
  <si>
    <t>Understanding and improving antimicrobial prescribing in care homes: a multidisciplinary approach</t>
  </si>
  <si>
    <t>Influence of Surface Properties of New Biomaterials for Catheters on Bacterial Adhesion in Urine</t>
  </si>
  <si>
    <t>ICF Developing inhibitors of Plasmodium Acetyl CoA Synthetase as new multistage antimalarials</t>
  </si>
  <si>
    <t>Exploration of streptococcal carbohydrates for glycoconjugate vaccine development</t>
  </si>
  <si>
    <t>The Antimicrobial Response of Human Neutrophils to Opportunistic Pathogens</t>
  </si>
  <si>
    <t>Machine Learning to Predict Drug Penetration into Gram-negative Bacteria</t>
  </si>
  <si>
    <t>Chemical Biology Studies to Identify Potential Drug Targets in Bacteria</t>
  </si>
  <si>
    <t>Understanding adverse cardiac events in community-acquired pneumonia: how do bacterial and host factors contribute to severe infection outcomes</t>
  </si>
  <si>
    <t>Targeting the biosynthesis of a novel Group A Streptococcus virulence factor</t>
  </si>
  <si>
    <t>Targeting epigenetics for antimalarial development</t>
  </si>
  <si>
    <t>AI &amp;amp; data driven development of chemical probes for high value Plasmodium targets</t>
  </si>
  <si>
    <t>Novel anti-bacterial toxins: mode of action and delivery between cells</t>
  </si>
  <si>
    <t>Investigating protein synthesis during dormancy in Pseudomonas aeruginosa</t>
  </si>
  <si>
    <t xml:space="preserve">Rapid Diagnosis of Bacterial Co-Infection and Antimicrobial Resistance in Patients with Severe Acute Respiratory Syndrome Coronavirus 2 Infection (SARS-CoV-2) </t>
  </si>
  <si>
    <t>Understanding and Predicting the Evolution of Antibiotic Resistance in Human Infection</t>
  </si>
  <si>
    <t>The Physics of Bacteriophage-coated Antimicrobial Surfaces</t>
  </si>
  <si>
    <t>Unravelling post-transcriptional regulatory networks in pathogenic S. aureus</t>
  </si>
  <si>
    <t>Non-adherence to treatment: a methodological approach to compensating for its impact in chronic infections, using tuberculosis as a model disease.</t>
  </si>
  <si>
    <t>Dissecting fatty acid metabolism in livestock trypanosomes</t>
  </si>
  <si>
    <t>Establishing the role of Staphylococcus aureus RNA-binding proteins in regulating host adaptive responses and antibiotic resistance.</t>
  </si>
  <si>
    <t>Using serotype 1 Streptococcus pneumoniae pathotypes to probe critical microbicidal mechanisms in macrophages</t>
  </si>
  <si>
    <t>DNA repair and genetic stability: Elucidating the effects of cell physiology in Escherichia coli</t>
  </si>
  <si>
    <t>Epigenetic mechanisms mediating antifungal resistance</t>
  </si>
  <si>
    <t>Optimising Innate Host Defence to Combat Antimicrobial Resistance</t>
  </si>
  <si>
    <t>Management of post-weaning diarrhoea and the implications for AMR in response to the upcoming ban on zinc supplementation in pigs.</t>
  </si>
  <si>
    <t>IRC Next Steps Plus: Photonic Pathogen Theranostics - Point-of-care image guided photonic therapy of bacterial and fungal infection</t>
  </si>
  <si>
    <t>Environmental and Economic Impacts of Improved Antibiotics Stewardship in Poultry Systems</t>
  </si>
  <si>
    <t>Investigating the Multi-scale Dynamics and Drivers of Antimicrobial Resistance in One Health Systems of China and the UK</t>
  </si>
  <si>
    <t>The roles of a universally conserved DNA-and RNA-binding domain in controlling MRSA virulence and antibiotic resistance</t>
  </si>
  <si>
    <t>Intended and unintended consequences of the ZnO ban from pig diets on antimicrobial resistance, post-weaning diarrhoea and the microbiome.</t>
  </si>
  <si>
    <t>The role of RNA repair in bacterial responses to translation-inhibiting antibiotics</t>
  </si>
  <si>
    <t>Are coinfections a threat to drug control programmes for livestock trypanosomes?</t>
  </si>
  <si>
    <t>DOSA - Diagnostics for One Health and User Driven Solutions for AMR</t>
  </si>
  <si>
    <t>Dairy niche adaptation by bovine mastitis pathogens: novel targets for control</t>
  </si>
  <si>
    <t>Antimicrobial resistance at the human-animal interface: filling in knowledge gaps where surveillance is scarce</t>
  </si>
  <si>
    <t>Genomic epidemiology of bovine mastitis pathogens</t>
  </si>
  <si>
    <t>Interactions between bacteriophages and mastitis pathogens: understanding their influence on bacterial biology and their potential for exploitation.</t>
  </si>
  <si>
    <t>Genomic characterisation of multidrug-resistant septicaemia-causing Klebsiella pneumoniae to inform patient care and infection control</t>
  </si>
  <si>
    <t>Advanced bioinformatics tools and pipelines for the next-generation of microbiome analysis</t>
  </si>
  <si>
    <t>Antimicrobial resistance gene persistence in waste water treatment systems, the natural environment and patient samples in the Lothians</t>
  </si>
  <si>
    <t>Limiting infection: Identifying factors for the in vivo dissemination of the major nosocomial pathogen Klebsiella pneumoniae</t>
  </si>
  <si>
    <t>Establishing the confluence of virulence and antibiotic resistance through antibiotic selection in Klebsiella pneumoniae</t>
  </si>
  <si>
    <t>Generating novel sources of stem cells for regenerative and anti-infective applications</t>
  </si>
  <si>
    <t>Investigating the bacterial response to antimicrobials in kidney organoids.</t>
  </si>
  <si>
    <t>Photocatalytic Water Purification for Drinking Water and Environmental Remediation</t>
  </si>
  <si>
    <t>Investigating mechanisms of gallbladder persistence in Salmonella</t>
  </si>
  <si>
    <t>Nutritional strategies to stimulate endogenous antimicrobial peptides in poultry: A promising alternative to antibiotics with a smart solution for saf</t>
  </si>
  <si>
    <t>BIO Fe-antibiotic Hydrogels as a Novel Antibiotic Treatment against Gram-Negative Bacteria</t>
  </si>
  <si>
    <t>Antimicrobial peptoids: Investigating the mechanisms of a novel class of therapeutics against the ESKAPE pathogens</t>
  </si>
  <si>
    <t>Population genomic identification of bacterial traits linked to the outcome of Legionnaires' disease</t>
  </si>
  <si>
    <t>Understanding the role of RNA in regulating metabolic enzymes in multi-drug resistant Staphylococcus aureus</t>
  </si>
  <si>
    <t>Understanding bacterial resistance to therapeutic phage cocktails in an animal model of infection</t>
  </si>
  <si>
    <t>EASTBIO the role of the Ubiquitylation machinery in stress response in Candida albicans</t>
  </si>
  <si>
    <t>Multiplexed fluorescent biosensors to profile infectious diseases.</t>
  </si>
  <si>
    <t>Holistic approach to internal parasite control on hill and upland sheep farms</t>
  </si>
  <si>
    <t>Genome-wide identification of novel therapeutic targets for the control of bovine Staphylococcus aureus infection</t>
  </si>
  <si>
    <t>Genomics of bacterial coinfections from COVID-19 patients: insights into disease severity and antimicrobial resistance</t>
  </si>
  <si>
    <t>Re-imagining Antimicrobial Resistance: Beyond the Military Metaphor</t>
  </si>
  <si>
    <t>Characterising microbiome-mediated environmental pressures on S. aureus within two host niches</t>
  </si>
  <si>
    <t>Understanding the dynamics of antimicrobial resistance transmission at the livestock/human interface</t>
  </si>
  <si>
    <t>Drug resistance in African animal trypanosomosis: assessing transmission fitness cost of drug resistance and characterizing the resistance genetic landscape in the field</t>
  </si>
  <si>
    <t>Probing chromatin states with single molecule microscopy</t>
  </si>
  <si>
    <t>A One Health approach to antimicrobial resistance detection and surveillance: genomic and behavioral drivers, and digital governance</t>
  </si>
  <si>
    <t>A one health genomic approach to exploring E. coli and AMR transmission within the Malawian national poultry supply chain, with consideration of host adaptability and antibiotic accessibility as drivers of transmission and prevalence.</t>
  </si>
  <si>
    <t>Does host age affect the emergence and spread of antimicrobial resistance?</t>
  </si>
  <si>
    <t>Quantifying and Modelling Mechanisms of Antifungal Resistant Epimutation Establishment and Heritability</t>
  </si>
  <si>
    <t>Developing a conceptual framework to improve understanding of AMR in livestock systems:translating research into policy and practice</t>
  </si>
  <si>
    <t>EVOSTRUC: The physics of antibiotic resistance evolution</t>
  </si>
  <si>
    <t xml:space="preserve">Dairy niche adaptation by bovine mastitis pathogens: novel targets for control </t>
  </si>
  <si>
    <t xml:space="preserve">Diagnostic innovation and livestock (DIAL): towards more effective and sustainable applications of antibiotics in livestock farming </t>
  </si>
  <si>
    <t>Understanding Biosocial Aspects of DoxyPEP in England and Scotland</t>
  </si>
  <si>
    <t xml:space="preserve">Understanding bacterial host adaptation to combat infectious diseases </t>
  </si>
  <si>
    <t>Vaccines and the evolution of antibiotic resistance: elucidating transmission mechanisms and public health impact using deep sequencing of Streptococcus pneumoniae and mathematical models</t>
  </si>
  <si>
    <t>Role of Toxoplasma mitochondrial respiration and ATP synthesis in parasite survival, virulence, and persistence – a complex story!</t>
  </si>
  <si>
    <t>High-Throughput Diagnostics with Chiral Plasmonic Assays</t>
  </si>
  <si>
    <t>Hitting a moving target: genomic and metabolic approaches to improve anthelmintic use in evolving helminth populations</t>
  </si>
  <si>
    <t>Exploiting bacteriocins as a prophylactic and preventative measure against Potato Blackleg Disease</t>
  </si>
  <si>
    <t>Structure-function studies of the malaria drug target, mitochondrial respiratory complex III</t>
  </si>
  <si>
    <t>NordForsk Digitalisation of the Public Sector: Digitalisation of livestock data to improve veterinary public health</t>
  </si>
  <si>
    <t>Supporting the National Action Plan for Antimicrobial Resistance (SNAP-AMR) in Tanzania</t>
  </si>
  <si>
    <t>Detecting drug resistance in surra in India.</t>
  </si>
  <si>
    <t>LinkPI: Linking Phenotype function with Identity: a novel integrated single-cell technology and metagenomics approach</t>
  </si>
  <si>
    <t>Resistance: Understanding the impact of management agreements on reducing evolution of resistance in agriculture - sea lice management as an exemplar</t>
  </si>
  <si>
    <t>Plasma-activated antimicrobial hydrogel therapy (PAHT) for combatting infections in diabetic foot ulcers</t>
  </si>
  <si>
    <t>United States-UK partnering award:Co-infection and resistance (CORE)</t>
  </si>
  <si>
    <t>An integrated approach to tackling drug resistance in livestock trypanosomes.</t>
  </si>
  <si>
    <t>Metabolism and drug resistance probed with new genetic tools in the neglected animal pathogen Trypanosoma vivax.</t>
  </si>
  <si>
    <t>Bridging epigenetics, metabolism and cell cycle in pathogenic trypanosomatids</t>
  </si>
  <si>
    <t>Development of next generation anti-malarials targeting the essential parasite protein kinase PfCLK3</t>
  </si>
  <si>
    <t>Protein antibiotics for the treatment of Pseudomonas aeruginosa lung infection</t>
  </si>
  <si>
    <t>Aversion Therapy for Bacteria: Repurposing Aurodox</t>
  </si>
  <si>
    <t>A new twist on drug design: AdhE spirosomes as cross species anti-virulence targets</t>
  </si>
  <si>
    <t>Novel low cost diagnostic tools and their impact in Africa</t>
  </si>
  <si>
    <t>TransLeish: Fitness phenotyping of Leishmania transporter mutants</t>
  </si>
  <si>
    <t>19-EEID US-UK Collab: Disentangling transport and trophic effects of animal movement on infectious disease</t>
  </si>
  <si>
    <t>Paper-based platform for onsite, rapid and multiplexed pathogen detection in shrimp farms</t>
  </si>
  <si>
    <t>Epidemiology of coinfection and antimicrobial use in populations with influenza or SARS-CoV-2 associated admissions in Scotland to inform targeted ant</t>
  </si>
  <si>
    <t>Worms, sheep and environment: integrating ecological perspectives into anthelmintic resistance management.</t>
  </si>
  <si>
    <t>Measuring the impact of treatment regimens on the evolution of anthelmintic resistance.</t>
  </si>
  <si>
    <t>Development a point-of-care lateral flow test for artemisinin-resistant malaria</t>
  </si>
  <si>
    <t>Low Cost Multiplexed DNA Diagnostic Sensors for Infectious Diseases</t>
  </si>
  <si>
    <t>Nutrient sensing and organelle communication in the parasites casing toxoplasmosis and malaria</t>
  </si>
  <si>
    <t>Optimising antibiotic release from medical implant to counteract biofilm formation.</t>
  </si>
  <si>
    <t>Identification of compounds for inactivation of Shiga-like toxins (Stx) from Shiga toxin producing E. coli (STEC)</t>
  </si>
  <si>
    <t>Extracellular vesicles from parasites as potential immune modulators and platforms for multivalent vaccines</t>
  </si>
  <si>
    <t>Worms, sheep and environment: integrating ecological perspectives into resistance management</t>
  </si>
  <si>
    <t>LEVitate: functional validation of a novel mechanism of levamisole resistance in parasitic nematodes</t>
  </si>
  <si>
    <t>Divide and conquer: disrupting bacterial biofilms with cyclic dipeptides</t>
  </si>
  <si>
    <t>CARE: COVID-19 and Antimicrobial Resistance in East Africa - impact and response</t>
  </si>
  <si>
    <t>EQATA: Equitable access to Quality Antibiotic Therapies in Africa</t>
  </si>
  <si>
    <t>Manufacturing the future: Manufacture of Shaped MOF-Polymer Products for Healthcare Applications</t>
  </si>
  <si>
    <t>Holistic Approach To Unravel Antibacterial resistance in East Africa (HATUA)</t>
  </si>
  <si>
    <t>Dissecting the mechanism and regulation of bacterial secreted peptidases and their role in biofilms</t>
  </si>
  <si>
    <t>Nitric Oxide-Releasing Materials to Prevent Catheter Related Thrombosis and Infection</t>
  </si>
  <si>
    <t>Discovering Renewable ENzymes and CHemistries, and Enabling their Diversification, from microbes from the Oceans</t>
  </si>
  <si>
    <t>New Lignosulfonates as next generation antimicrobials</t>
  </si>
  <si>
    <t>Development of a Bayesian network approach for analysing social science and biological data: the case of antibiotic resistance.</t>
  </si>
  <si>
    <t>Illudine, a novel potent trypanocidal natural product; optimisation of simplified analogues, investigating its mode of action and elucidation of its p</t>
  </si>
  <si>
    <t>ENDORSE: ENhancing Diversity to Overcome ReSistance Evolution</t>
  </si>
  <si>
    <t>Microbial hitch-hikers of marine plastics: the survival, persistence &amp;amp; ecology of microbial communities in the 'Plastisphere'</t>
  </si>
  <si>
    <t>The evolution of pathogen defence in insect hosts: whitefly resistance to biocontrol agents in horticulture</t>
  </si>
  <si>
    <t>How does fluctuating selection affect pesticide effectiveness?</t>
  </si>
  <si>
    <t xml:space="preserve">How evolution affects me </t>
  </si>
  <si>
    <t>Efficacy testing of immersion and oral vaccines for Aeromonas hydrophila in Tilapia an Vietnamese catfish</t>
  </si>
  <si>
    <t>Monitoring, Modelling And Mitigating Pollution Impacts In A Changing World: Science And Tools For Tomorrow's Rivers (MOT4Rivers)</t>
  </si>
  <si>
    <t>Vaccines against AMR in Aquaculture</t>
  </si>
  <si>
    <t>Developing Membrane Targeting Antimicrobial Lipo-Peptoids by Modular Peptidomimicry and High Throughput Imaging</t>
  </si>
  <si>
    <t>NPBactID - Differential binding of peptoid functionalized nanoparticles to bacteria for identifying specific strains</t>
  </si>
  <si>
    <t>Canada_IPAP: Amoebae with antimicrobial resistant endsymbionts (AWARE)</t>
  </si>
  <si>
    <t>MEMS-enabled miniaturised multimodal microscopy through pulsed structured illumination</t>
  </si>
  <si>
    <t>Re-engineering robustness in to industrial antibiotic producing Streptomyces strains</t>
  </si>
  <si>
    <t>New, easy to use, low-cost technologies based on DNA origami biosensing to achieve distributed screening for AMR and improved antibiotic prescribing</t>
  </si>
  <si>
    <t>Taming of the Streptomycete: Understanding the rules of domestication in antibiotic-producing bacteria</t>
  </si>
  <si>
    <t>Chance and Necessity: Evolution guided antibiotic improvement and discovery</t>
  </si>
  <si>
    <t>Optical mesoscopy of Streptomyces</t>
  </si>
  <si>
    <t>High throughput optical mesoscopy for quantitative screening of novel antimicrobial compounds</t>
  </si>
  <si>
    <t>Real time detection and management antibiotic residues in milk</t>
  </si>
  <si>
    <t>Performance and Energy Efficiency of Low Irradiance Antimicrobial Blue Light for Continuous Decontamination Applications</t>
  </si>
  <si>
    <t>Developing Strathclyde minor groove binders as Novel Gram-negative active drugs</t>
  </si>
  <si>
    <t>Investigating Streptomyces clavuligerus Linear Replicons for Improved Clavulanic Acid Production</t>
  </si>
  <si>
    <t>Bio-SERS- Detection of Pathogens Using Bionanosensors</t>
  </si>
  <si>
    <t>Investigating phenotypic changes in wound biofilms in response to antimicrobial treatment using Raman Spectroscopy.</t>
  </si>
  <si>
    <t>Design of functional chitosan films: antimicrobial and heavy metal capture applications</t>
  </si>
  <si>
    <t>Development and Characterisation of Antimicrobial Blue Light for Safe Decontamination of Blood Transfusion Products</t>
  </si>
  <si>
    <t>Next generation bio-based antimicrobial agents</t>
  </si>
  <si>
    <t>Rational design of Gram-negative active S-MGBs using Whole Genome Bind-n-Seq</t>
  </si>
  <si>
    <t>Design and development of novel agents for the treatment of animal trypanosomiasis</t>
  </si>
  <si>
    <t>Understanding genome dynamics of Streptomyces clavuligerus during industrial fermentations</t>
  </si>
  <si>
    <t>Narrow spectrum antibiotics for the prevention and treatment of soft-rot plant disease</t>
  </si>
  <si>
    <t>Understanding and exploiting the Mce proteins from Streptomyces</t>
  </si>
  <si>
    <t xml:space="preserve">Tackling antimicrobial resistance: engineering new microsystems for rapid bacteria purification </t>
  </si>
  <si>
    <t>EPSRC i-sense IRC: Ultra-Sensitive Enhanced NanoSensing of Anti-Microbial Resistance (u-Sense)</t>
  </si>
  <si>
    <t>Fluorescent Drugs for Difficult Bugs: Engineering Fluorescent Antibiotics to Track Antibiotic Uptake and Resistance in Chronic Bacterial Infections</t>
  </si>
  <si>
    <t>A single-step laser fabrication approach to create antimicrobial surfaces for high-value medical devices</t>
  </si>
  <si>
    <t>Detection of persistent antimicrobials and pathogens using a portable fibre optic biosensor</t>
  </si>
  <si>
    <t xml:space="preserve">Assessing the prevalence and drivers of over-the-counter sales of antibiotics among community pharmacies and over the counter medicine sellers in Ghana to develop mitigatory behaviour change interventions to tackle AMR </t>
  </si>
  <si>
    <t xml:space="preserve">Investigating a novel class of Gram-negative active antibiotic suitable for clinical use </t>
  </si>
  <si>
    <t>One Health Hydro Nation Project - University of the Highlands and Islands</t>
  </si>
  <si>
    <t>Nanomaterials and photonic solutions: Novel ‘at source’ approaches to stop hospital-derived priority substances reaching the sewer network - University of the Highlands and Islands</t>
  </si>
  <si>
    <t>Advanced Metagenomics, Sensors and Photocatalysis for Antimicrobial Resistance Elimination (AMSPARE)</t>
  </si>
  <si>
    <t>New natural antibiotics against acinetobacter baumannii</t>
  </si>
  <si>
    <t xml:space="preserve">The discovery of antimicrobial agents against the multidrug resistant Acinetobacter baumannii </t>
  </si>
  <si>
    <t>The role and transportation of organic pollutants in aquatic environments on the emergence of antimicrobial resistance</t>
  </si>
  <si>
    <t>STOP SPREAD BAD BUGS: novel antimicrobial approaches to combat multidrug resistance in bacteria</t>
  </si>
  <si>
    <t xml:space="preserve">Drivers of AMR across urban systems and the effectiveness of chemical-based risk management at UK Centre for Ecology and Hydrology </t>
  </si>
  <si>
    <t xml:space="preserve">Rapid antibiotic susceptibility test for UTIs </t>
  </si>
  <si>
    <t xml:space="preserve">A unique approach to point of care detection of E.coli using bacteria-killing antimicrobial proteins CT-23-21 </t>
  </si>
  <si>
    <t>Precision antibiotics for Enterobacteriaceae</t>
  </si>
  <si>
    <t>discovery and development of effective precision antibiotics targeting antimicrobial-resistant lung infections in people with cystic fibrosis</t>
  </si>
  <si>
    <t>Topical bacteriocin therapy with epidermicin NI01 for dermatological infections (TOBRADERM)</t>
  </si>
  <si>
    <t>DETECT: A Non-Invasive and Automated Real-Time Disease Detection Tool for Cattle</t>
  </si>
  <si>
    <t>Treatment of Recurrent Bacterial Vaginosis Using Engineered Probiotic Bacteria</t>
  </si>
  <si>
    <t>NEXT GENERATION VACCINES AGAINST GASTROINTESTINAL MUCOSAL PATHOGENS, USING HELICOBACTER PYLORI AS MODEL PATHOGEN</t>
  </si>
  <si>
    <t>Multifunctionalized Microalgae (MM) - A novel and flexible platform technology for maximising feed/energy conversion ratios and treating severe infections in livestock</t>
  </si>
  <si>
    <t>Study of adaptive evolution events associated with the rise of pathogenic potential in Aspergillii colonising polluted soils</t>
  </si>
  <si>
    <t>Alignment of sequence-based diagnostics and combinatorial phage therapy for treatment of chronic canine urinary tract infections</t>
  </si>
  <si>
    <t>Defining the physiology of E. coli O157:H7 in cattle to develop phage-based interventions</t>
  </si>
  <si>
    <t>Advanced phage therapy for multidrug resistant E. coliassociated with canine urinary tract infections</t>
  </si>
  <si>
    <t>Understanding risks and optimising anaerobic digestion to minimise pathogen and antimicrobial resistance genes entering the environment</t>
  </si>
  <si>
    <t xml:space="preserve">Antimicrobial Resistance in Scotland’s Waters - Status and Solutions </t>
  </si>
  <si>
    <t>Anti-microbial Resistance in the River Almond</t>
  </si>
  <si>
    <t>Understanding the dynamics antimicrobial resistance genes flux in the soil, animals and humans in different fertilisation practices in grasslands</t>
  </si>
  <si>
    <t>Identifying selective cofactors that contribute to the role of the intestinal microbiome as a reservoir of multiple resistance genes transmissible to pathogenic bacteria</t>
  </si>
  <si>
    <t>Incorporation of whole ecosystem approaches to reduce transmission of foodborne pathogens and antimicrobial resistance</t>
  </si>
  <si>
    <t>Harnessing the gut microbiome to strengthen livestock resilience against carriage and infection by pathogens</t>
  </si>
  <si>
    <t>Monitoring veterinary medicine usage to improve animal performance and efficiency</t>
  </si>
  <si>
    <t>Addressing knowledge gaps in the sources, epidemiology and genetic diversity of important foodborne pathogens</t>
  </si>
  <si>
    <t>Novel diagnostic tools for improved control, monitoring and prevention strategies for the key endemic diseases of livestock in Scotland</t>
  </si>
  <si>
    <t>Strategies to promote sustainable parasite control and reduce anthelmintic usage</t>
  </si>
  <si>
    <t>Novel vaccines to combat significant endemic diseases of livestock in Scotland: Gastrointestinal nematode parasites of ruminants</t>
  </si>
  <si>
    <t>SFC Research &amp; Knowledge Exchange: AMRG genes in sea birds</t>
  </si>
  <si>
    <t>Daphne Jackson Fellowship: Marine wildlife as sentinels for antibiotic resistance in the environment</t>
  </si>
  <si>
    <t>Seals as Sentinels of Antimicrobial Resistance:Mapping Antimicrobial Resistance Genes in UK waters</t>
  </si>
  <si>
    <t>Associations Between Antidepressants And Antibiotic Resistance: Population-Based Cohort Studies (The ADAR Study)</t>
  </si>
  <si>
    <t>Better National Action Plans (NAPs) for antimicrobial resistance (AMR): Establishing a platform for future collaboration</t>
  </si>
  <si>
    <t>Machine-learning guided genome mining of novel antimicrobial natural products</t>
  </si>
  <si>
    <t>Aquatic Biofilms as Environmental Reservoirs: Investigating Antimicrobial Resistance Dynamics in Coastal Ecosystems</t>
  </si>
  <si>
    <t>Targeting surface M-like proteins of pathogenic streptococci to combat AMR</t>
  </si>
  <si>
    <t>EU-Funded</t>
  </si>
  <si>
    <t>Collaborative R&amp;D</t>
  </si>
  <si>
    <t>Studentship</t>
  </si>
  <si>
    <t>Research Grant</t>
  </si>
  <si>
    <t>Institute Project (SEFARI)</t>
  </si>
  <si>
    <t>Grant for R&amp;D</t>
  </si>
  <si>
    <t>Small Business Research Initiative</t>
  </si>
  <si>
    <t>Hydronations Scholarship</t>
  </si>
  <si>
    <t>Fellowship</t>
  </si>
  <si>
    <t>Discretionary Award</t>
  </si>
  <si>
    <t>Innovations Priority Project</t>
  </si>
  <si>
    <t xml:space="preserve">Studentship </t>
  </si>
  <si>
    <t>Investigator Award in Science</t>
  </si>
  <si>
    <t>Principal Research Fellowship Renewal</t>
  </si>
  <si>
    <t>Discovery Award</t>
  </si>
  <si>
    <t>Research and Innovation</t>
  </si>
  <si>
    <t>Training Grant</t>
  </si>
  <si>
    <t>Internally funded project</t>
  </si>
  <si>
    <t>Policy Fellowship Programme</t>
  </si>
  <si>
    <t xml:space="preserve">Research &amp; Knowledge Exchange </t>
  </si>
  <si>
    <t>Nathan Pyne-Carter(PI)</t>
  </si>
  <si>
    <t>Alison Blackwell(PI)</t>
  </si>
  <si>
    <t>Rachel Brown(PI)</t>
  </si>
  <si>
    <t>Escudero Olabuenaga, Ania (PI)Spencer, Janice (CoI)Hunter, Colin (CoI)Kennedy, Tasmin (CoI)</t>
  </si>
  <si>
    <t>Alastair Macdonald(PI)</t>
  </si>
  <si>
    <t>Stuart Hannah(PI)</t>
  </si>
  <si>
    <t>Stewart Burgess(PI)</t>
  </si>
  <si>
    <t>David Bartley(PI)</t>
  </si>
  <si>
    <t>Christina Cousens(PI)</t>
  </si>
  <si>
    <t>Alasdair Nisbet(PI)</t>
  </si>
  <si>
    <t>Sharon Pfleger(PI)</t>
  </si>
  <si>
    <t>Patrick Bray(PI)</t>
  </si>
  <si>
    <t>Jack Hearn (Primary Supervisor)</t>
  </si>
  <si>
    <t>Farina Malik Khattak (Primary Supervisor)</t>
  </si>
  <si>
    <t>Berndt Muller(PI)</t>
  </si>
  <si>
    <t>Tom Vogwill (Primary Supervisor)</t>
  </si>
  <si>
    <t>Andrew Porter (Primary Supervisor)</t>
  </si>
  <si>
    <t>Charis Marwick(PI)</t>
  </si>
  <si>
    <t>Ian Gilbert(PI)</t>
  </si>
  <si>
    <t>Chalmers, James (Investigator)Connell, David (Investigator)Parcell, Benjamin (Investigator)</t>
  </si>
  <si>
    <t>Aidan Brown(PI)</t>
  </si>
  <si>
    <t>Sander Granneman(PI)</t>
  </si>
  <si>
    <t>Helen Stagg(PI)</t>
  </si>
  <si>
    <t>Pieter Steketee(PI)</t>
  </si>
  <si>
    <t>Prof Meriem El Karoui</t>
  </si>
  <si>
    <t>Deborah Hoyle(PI)</t>
  </si>
  <si>
    <t>Ross Fitzgerald(PI)</t>
  </si>
  <si>
    <t>Till Bachmann(PI)</t>
  </si>
  <si>
    <t>Dominic Moran (Primary Supervisor)</t>
  </si>
  <si>
    <t>Gavin Paterson (Primary Supervisor)</t>
  </si>
  <si>
    <t>Prerna Vohra (Primary Supervisor)</t>
  </si>
  <si>
    <t>Michael Watson (Primary Supervisor)</t>
  </si>
  <si>
    <t>Andrew Free (Primary Supervisor)</t>
  </si>
  <si>
    <t>Thamarai Schneiders (Primary Supervisor)</t>
  </si>
  <si>
    <t xml:space="preserve">Unknown </t>
  </si>
  <si>
    <t xml:space="preserve"> Jamie Davies (Primary Supervisor)</t>
  </si>
  <si>
    <t>Neil Robertson (Primary Supervisor)</t>
  </si>
  <si>
    <t>Michael Chen (Primary Supervisor)</t>
  </si>
  <si>
    <t>Melanie Burger (Student)</t>
  </si>
  <si>
    <t>Ross Fitzgerald (Primary Supervisor)</t>
  </si>
  <si>
    <t>Sander Granneman (Primary Supervisor)</t>
  </si>
  <si>
    <t>David Gally (Primary Supervisor)</t>
  </si>
  <si>
    <t>Fiona Kenyon (Primary Supervisor)</t>
  </si>
  <si>
    <t>Affar Karimullah(PI)</t>
  </si>
  <si>
    <t>Lilach Sheiner(PI)</t>
  </si>
  <si>
    <t>Jessica Anne Enright(PI)</t>
  </si>
  <si>
    <t>Ruth Zadoks(PI)</t>
  </si>
  <si>
    <t>Mike Barrett(PI)</t>
  </si>
  <si>
    <t>Huabing Yin(PI)</t>
  </si>
  <si>
    <t>Jason Brown(PI)</t>
  </si>
  <si>
    <t>Harriet Auty(PI)</t>
  </si>
  <si>
    <t>Andrew Tobin(PI)</t>
  </si>
  <si>
    <t>Andrew Roe(PI)</t>
  </si>
  <si>
    <t>Jonathan Cooper(PI)</t>
  </si>
  <si>
    <t>Richard McCulloch(PI)</t>
  </si>
  <si>
    <t>Thomas Morrison(PI)</t>
  </si>
  <si>
    <t>Julien Reboud(PI)</t>
  </si>
  <si>
    <t>Antonia Ho (Primary Supervisor)</t>
  </si>
  <si>
    <t xml:space="preserve">Miss Samantha K Tucker </t>
  </si>
  <si>
    <t>Matthew Holden(PI)</t>
  </si>
  <si>
    <t>Gordon Florence(PI)</t>
  </si>
  <si>
    <t>Russell Morris(PI)</t>
  </si>
  <si>
    <t>Nicholas Westwood (Primary Supervisor)</t>
  </si>
  <si>
    <t>Katherine Keenan (Primary Supervisor)</t>
  </si>
  <si>
    <t>Matthew Tinsley(PI)</t>
  </si>
  <si>
    <t>Aaron Lau(PI)</t>
  </si>
  <si>
    <t>Charles Knapp(PI)</t>
  </si>
  <si>
    <t>Ralf Bauer(PI)</t>
  </si>
  <si>
    <t>Paul Hoskisson(PI)</t>
  </si>
  <si>
    <t>Fiona Henriquez(PI)</t>
  </si>
  <si>
    <t>Rodgers, Kiri (PI)</t>
  </si>
  <si>
    <t xml:space="preserve">Stuart Hannah </t>
  </si>
  <si>
    <t>David L Gally (PI)</t>
  </si>
  <si>
    <t>Lisa Avery, Rupert Hough</t>
  </si>
  <si>
    <t>Helen Bridle, Eulyn Pagaling, Lisa Avery</t>
  </si>
  <si>
    <t xml:space="preserve">Eulyn Pagaling, Lisa Avery, Miriam Glendell, Zulin Zhang, Andrew Tyler, Andrew Desbois, Alison Brown </t>
  </si>
  <si>
    <t xml:space="preserve">Nuno Silva (Project Lead), Karen Scott </t>
  </si>
  <si>
    <t>Karen Scott (Project Lead)</t>
  </si>
  <si>
    <t>Karen Scott (Project Lead), Sylvia Duncan, Alan Walker</t>
  </si>
  <si>
    <t>Alan Walker (Project Lead), Sylvia Duncan</t>
  </si>
  <si>
    <t>Adam Hayward (Project Lead), Dave Bartley, Carol-Anne Duthie, Tom McNeilly, Gemma Miller, Jo Moore</t>
  </si>
  <si>
    <t xml:space="preserve">Clare Hamilton (Project Lead), Lee Innes, Frank Katzer, Kevin Mclean, Eleanor Watson </t>
  </si>
  <si>
    <t>Stewart Burgess (Project Lead), Dave Bartley, Christina Cousens, David Griffiths, David Longbottom, Kevin Mclean, Jo Moore, Alasdair Nisbet, Mara Rocchi, George Russel, Craig Watkins</t>
  </si>
  <si>
    <t>Dave Bartley (Project Lead) Spiridoula Athanasiadou, Philip Skuce</t>
  </si>
  <si>
    <t>Alasdair Nisbet (Project Lead), Fiona Kenyon, Kevin Mclean, Tom McNeilly, Dan Price</t>
  </si>
  <si>
    <t>Kimberley Bennett, Scott Cameron</t>
  </si>
  <si>
    <t>Kimberley Bennett, Helen Browning, Scott Cameron</t>
  </si>
  <si>
    <t>Lauren Arkoosh, Kimberley Bennett, Scott Cameron</t>
  </si>
  <si>
    <t xml:space="preserve">Andrew Desbois </t>
  </si>
  <si>
    <t>Nicola Lynskey (Primary Supervisor)</t>
  </si>
  <si>
    <t>Horizon Europe Guarantee</t>
  </si>
  <si>
    <t>Innovate UK</t>
  </si>
  <si>
    <t>EPSRC</t>
  </si>
  <si>
    <t>BBSRC</t>
  </si>
  <si>
    <t>MRC</t>
  </si>
  <si>
    <t>National Institute for Health Research</t>
  </si>
  <si>
    <t>Medical Research Scotland and Scottish Water</t>
  </si>
  <si>
    <t>Society for Applied Microbiology (SfAM)</t>
  </si>
  <si>
    <t>Unknown</t>
  </si>
  <si>
    <t>International Science Partnerships Fund (ISPF)</t>
  </si>
  <si>
    <t>IBioIC and Penrhos Bio</t>
  </si>
  <si>
    <t>AHRC</t>
  </si>
  <si>
    <t>Scottish Government RESAS Strategic Research Programme (SRP) 2022-27</t>
  </si>
  <si>
    <t>Scottish Government CREW</t>
  </si>
  <si>
    <t>MRC DTP</t>
  </si>
  <si>
    <t>Hydro Nation</t>
  </si>
  <si>
    <t>Darwin Trust</t>
  </si>
  <si>
    <t>TMF</t>
  </si>
  <si>
    <t>Scottish Government RESAS Strategic Research Programme (SRP) 2022-26</t>
  </si>
  <si>
    <t>ISCF</t>
  </si>
  <si>
    <t>Medical Research Scotland, NHS Highland</t>
  </si>
  <si>
    <t>UKRI</t>
  </si>
  <si>
    <t>Scottish Government: Rural &amp; Environment Science &amp; Analytical Services</t>
  </si>
  <si>
    <t>NC3Rs</t>
  </si>
  <si>
    <t>Wellcome Trust</t>
  </si>
  <si>
    <t>UKRI FLF</t>
  </si>
  <si>
    <t>ESRC</t>
  </si>
  <si>
    <t>COVID</t>
  </si>
  <si>
    <t>Chief Scientist Office</t>
  </si>
  <si>
    <t>ISPF</t>
  </si>
  <si>
    <t>Newton Fund</t>
  </si>
  <si>
    <t>EU government bodies</t>
  </si>
  <si>
    <t>UoE Moray Endowment Fund Award</t>
  </si>
  <si>
    <t>UK-based charities</t>
  </si>
  <si>
    <t>GCRF</t>
  </si>
  <si>
    <t>The British Ecological Society</t>
  </si>
  <si>
    <t>International Veterinary Vaccinology Network</t>
  </si>
  <si>
    <t>International Development Research Centre</t>
  </si>
  <si>
    <t xml:space="preserve">Royal Academy of Engineering </t>
  </si>
  <si>
    <t xml:space="preserve">Strathwide Funding Award 2024 </t>
  </si>
  <si>
    <t xml:space="preserve">International Society of Antimicrobial Chemotherapy (ISAC) </t>
  </si>
  <si>
    <t>Chief Scientist's Office CSO</t>
  </si>
  <si>
    <t>Scottish Government Water Industry Division</t>
  </si>
  <si>
    <t xml:space="preserve">Hydronation Scholarship </t>
  </si>
  <si>
    <t>European Union (EU), Horizon Europe Program</t>
  </si>
  <si>
    <t>Cunningham Trust</t>
  </si>
  <si>
    <t xml:space="preserve">PACE Pathways to Antimicrobial Clinical Efficacy </t>
  </si>
  <si>
    <t>CF AMR Syndicate</t>
  </si>
  <si>
    <t xml:space="preserve">Portuguese Foundation for Science and Technology </t>
  </si>
  <si>
    <t>Dogs Trust</t>
  </si>
  <si>
    <t>CREW</t>
  </si>
  <si>
    <t>Hydronation Chair</t>
  </si>
  <si>
    <t xml:space="preserve">SFC </t>
  </si>
  <si>
    <t xml:space="preserve">Daphne Jackson Fellowship </t>
  </si>
  <si>
    <t>Project ID</t>
  </si>
  <si>
    <t>Abstract</t>
  </si>
  <si>
    <t>00C808C1-2360-4DF3-9CC0-008A1DA7F5D6</t>
  </si>
  <si>
    <t>D299A12B-5DA0-447B-8006-FE9279CECE23</t>
  </si>
  <si>
    <t>9D9FAB19-66AD-4887-8457-A0160186E361</t>
  </si>
  <si>
    <t>88570800-EF95-4C43-A2B0-B59B6BD9EE57</t>
  </si>
  <si>
    <t>B4BFF9E4-04C6-4A32-89B9-206FD04D6FF4</t>
  </si>
  <si>
    <t>91B9D2D4-CFE8-40B2-AB88-E0AAE5D85AAD</t>
  </si>
  <si>
    <t>JHI-B6-1</t>
  </si>
  <si>
    <t xml:space="preserve">MRI-A2-2 </t>
  </si>
  <si>
    <t>JHI-D2-1</t>
  </si>
  <si>
    <t>74285858-1A0C-48D0-8F55-AAA73276001A</t>
  </si>
  <si>
    <t>26E03E77-AC05-4A21-8947-C6DEF4287836</t>
  </si>
  <si>
    <t>2E04BA88-FE18-45F3-9280-CDB877979D5A</t>
  </si>
  <si>
    <t>7E608B97-1F0A-4410-814D-7D0924378185</t>
  </si>
  <si>
    <t>8E6894FA-F3C4-4F4A-B678-8C834E0DACCD</t>
  </si>
  <si>
    <t>C9664D0A-90E0-47FA-A496-99CF711306CA</t>
  </si>
  <si>
    <t>84A9C081-AF97-4185-8EC9-160E87544F61</t>
  </si>
  <si>
    <t>0FB6A62B-C504-4BF1-954D-ED392BB76D40</t>
  </si>
  <si>
    <t>CD2B19FA-39D3-4869-B9A6-133606D0030B</t>
  </si>
  <si>
    <t>41EC9D2E-2780-4F93-93BE-0EB9CB9235C6</t>
  </si>
  <si>
    <t>70482EF4-EE9D-47BE-9A0C-593DEA0E222C</t>
  </si>
  <si>
    <t>13B51FD7-5647-4A4D-ADBD-E17396093C60</t>
  </si>
  <si>
    <t>4A5FC555-F9B0-4473-9A6F-781E28DBBB20</t>
  </si>
  <si>
    <t>698B8F60-1315-4916-BA74-7C1F09A4380F</t>
  </si>
  <si>
    <t>8335EC7C-A7CD-4F89-AD6A-802A972C08D7</t>
  </si>
  <si>
    <t>EB929D4B-CF11-43BF-8C37-4A8F46D13AE9</t>
  </si>
  <si>
    <t>F885AC7B-EF21-4208-85B6-A78123DA737F</t>
  </si>
  <si>
    <t>EB26D7D9-F7EF-4679-88ED-4FD68703D7B8</t>
  </si>
  <si>
    <t>40B37CB0-4EB4-436A-81C6-B38D5DB2F5BF</t>
  </si>
  <si>
    <t>3E49FB60-5960-43E0-A789-9733BD334E86</t>
  </si>
  <si>
    <t>ACC92BE3-D7F5-404F-9BBD-3D24A1FFDEBD</t>
  </si>
  <si>
    <t>E85BD830-CC7F-4AA6-BAE5-B18F21099B2C</t>
  </si>
  <si>
    <t>0200B2DA-284E-4E7D-BE67-FB0D46ACB88C</t>
  </si>
  <si>
    <t>5FA5C9EF-3FD0-498B-AA35-3B4B7ADD4A77</t>
  </si>
  <si>
    <t>360G-Wellcome-313317_Z_24_Z</t>
  </si>
  <si>
    <t>24F29704-793F-448B-B713-66E96EBF1521</t>
  </si>
  <si>
    <t>360G-Wellcome-109357_Z_15_Z</t>
  </si>
  <si>
    <t>360G-Wellcome-218448_Z_19_Z</t>
  </si>
  <si>
    <t>0F4D9506-388F-4D51-A08C-DFFBE51DDCE1</t>
  </si>
  <si>
    <t>233AF602-686D-4244-B643-77D243858EBB</t>
  </si>
  <si>
    <t>D4B40D23-DDA0-416A-98CB-8BEE6B72D241</t>
  </si>
  <si>
    <t>8AA47D30-8A3F-4D8D-8477-4495605ECBD8</t>
  </si>
  <si>
    <t>37D30489-B3D4-4614-AE42-E3BF54815519</t>
  </si>
  <si>
    <t>1E830FD2-9C08-421B-9567-22D21705C55E</t>
  </si>
  <si>
    <t>446F7C6A-6D25-4902-A5D6-C0C670F4C6BF</t>
  </si>
  <si>
    <t>8F69CBDB-1BE1-4548-B592-DEFAB2C6868A</t>
  </si>
  <si>
    <t>9AC1D7A9-2D02-4C1C-B0AE-C48EB4849FEC</t>
  </si>
  <si>
    <t>113F68E2-DA98-401B-9542-F38B710672ED</t>
  </si>
  <si>
    <t>958CC7CE-93B0-446A-A0F1-81DFAB04DDFF</t>
  </si>
  <si>
    <t>B40AE00D-4400-47C7-BFAE-7DF2ECE74A9B</t>
  </si>
  <si>
    <t>360G-Wellcome-224013_Z_21_Z</t>
  </si>
  <si>
    <t>TCS/20/04</t>
  </si>
  <si>
    <t>220243/Z/20/Z</t>
  </si>
  <si>
    <t>D486912A-BE1F-436F-9C66-12DBA76F839F</t>
  </si>
  <si>
    <t>FF8D6F19-178A-4D83-BC06-7840670FE364</t>
  </si>
  <si>
    <t>009ABBCB-7A3A-4E85-91AB-2ACDADFE837E</t>
  </si>
  <si>
    <t>7B0A4D1F-34E4-403C-B7A6-4FF05C2D2301</t>
  </si>
  <si>
    <t>360G-Wellcome-220406_Z_20_Z</t>
  </si>
  <si>
    <t>360G-Wellcome-214178_Z_18_Z</t>
  </si>
  <si>
    <t>360G-Wellcome-205008_Z_16_Z</t>
  </si>
  <si>
    <t>360G-Wellcome-224358_Z_21_Z</t>
  </si>
  <si>
    <t>10F78721-9CC3-460F-998D-9D58AC206F84</t>
  </si>
  <si>
    <t>50BCB827-C365-44CC-8B0D-8C90726D6CE2</t>
  </si>
  <si>
    <t>0CF8EA16-F2E7-4441-94F2-E1962F30787C</t>
  </si>
  <si>
    <t>9E593741-71D1-4649-915F-334C92D7BAC3</t>
  </si>
  <si>
    <t>707B5737-B37C-4269-86BF-A23C21E4F0E8</t>
  </si>
  <si>
    <t>CF171872-DA39-4D8C-8BE8-8FCD08B86226</t>
  </si>
  <si>
    <t>0FFC57B3-C086-4817-907A-CDEAFEFC9F3F</t>
  </si>
  <si>
    <t>943F0BF7-69E8-49EF-B072-DC2309948C7F</t>
  </si>
  <si>
    <t>4E9647BD-BA8D-4D29-AA83-35CDA08B511C</t>
  </si>
  <si>
    <t>260B51F6-50BC-476E-8E4C-C37B551C064F</t>
  </si>
  <si>
    <t>156830CA-50E8-404C-AF15-E9E09505E138</t>
  </si>
  <si>
    <t>69630CBE-9979-401D-A880-FCB2CF4C7D80</t>
  </si>
  <si>
    <t>CEDDDD99-32E8-4DD0-8150-57F7CECB179C</t>
  </si>
  <si>
    <t>07FAA30D-2A55-4B6A-8A73-86EC6D4D6010</t>
  </si>
  <si>
    <t>C3ECEC34-711B-4373-B4C6-276AB3CB95B4</t>
  </si>
  <si>
    <t>5FBA7DD5-0378-4D18-81F0-402FE5FFDE30</t>
  </si>
  <si>
    <t>F8B2134E-5BA3-494F-8685-6BD78DD0EEAC</t>
  </si>
  <si>
    <t>C6603F69-A852-4309-A8D1-9A099D93A407</t>
  </si>
  <si>
    <t>137868F1-1097-43FA-A97E-6CB1E53BF872</t>
  </si>
  <si>
    <t>5B9B6413-6DDC-42F9-BB14-77ED5507CFA2</t>
  </si>
  <si>
    <t>C7DD7644-A039-4271-8F81-B8E77DB76E9F</t>
  </si>
  <si>
    <t>54A98512-FE09-48A3-BE9D-AECFF5623B5A</t>
  </si>
  <si>
    <t>9BBACBAD-83A9-453C-B206-14EFB525DA78</t>
  </si>
  <si>
    <t>ED739F08-CF08-4915-AFF9-6C110F3D0B6F</t>
  </si>
  <si>
    <t>143F20C6-4895-424E-AEAE-AE0786EB63EC</t>
  </si>
  <si>
    <t>2625B5C3-3D25-4979-863F-5A02891CB1AA</t>
  </si>
  <si>
    <t>30B77915-1E1B-4279-82FF-4F6D396BD562</t>
  </si>
  <si>
    <t>78FDC840-95ED-41DE-ACF0-B5AB1E838D51</t>
  </si>
  <si>
    <t>859F248C-AA91-40BC-BA17-8F4968F79C56</t>
  </si>
  <si>
    <t>4CF9DFE0-F747-40CC-B153-48447069A08F</t>
  </si>
  <si>
    <t>E544AFED-53AF-4F9E-8ED0-20DE37B7920E</t>
  </si>
  <si>
    <t>740479A6-88AE-4F6B-B5D4-04CC56BB940F</t>
  </si>
  <si>
    <t>968BF1C8-B9FE-4FAB-997E-CFD76FC4144A</t>
  </si>
  <si>
    <t>360G-Wellcome-217933_Z_19_Z</t>
  </si>
  <si>
    <t>360G-Wellcome-215178_Z_19_Z</t>
  </si>
  <si>
    <t>360G-Wellcome-215094_Z_18_Z</t>
  </si>
  <si>
    <t>360G-Wellcome-320182_Z_24_Z</t>
  </si>
  <si>
    <t>360G-Wellcome-224075_Z_21_Z</t>
  </si>
  <si>
    <t>360G-Wellcome-227159_Z_23_Z</t>
  </si>
  <si>
    <t>360G-Wellcome-227158_Z_23_Z</t>
  </si>
  <si>
    <t>360G-Wellcome-222384_Z_21_Z</t>
  </si>
  <si>
    <t>360G-Wellcome-228153_Z_23_Z</t>
  </si>
  <si>
    <t>BB/T004452/1</t>
  </si>
  <si>
    <t>ES/S000186/1</t>
  </si>
  <si>
    <t>EP/T002778/1</t>
  </si>
  <si>
    <t>BB/W014920/1</t>
  </si>
  <si>
    <t>ES/P008194/1</t>
  </si>
  <si>
    <t>360G-Wellcome-201531_Z_16_Z</t>
  </si>
  <si>
    <t>360G-Wellcome-219797_Z_19_Z</t>
  </si>
  <si>
    <t>360G-Wellcome-310879_Z_24_Z</t>
  </si>
  <si>
    <t>48BB578F-6393-4E31-A1DB-54C3CDE3CF84</t>
  </si>
  <si>
    <t>360G-Wellcome-216614_Z_19_Z</t>
  </si>
  <si>
    <t>47B21466-8512-418F-8FA8-13481F8E954F</t>
  </si>
  <si>
    <t>FBA7E095-5D7F-4E58-95B9-F5C02E1AEB5C</t>
  </si>
  <si>
    <t>4221D3F7-DC42-4958-9E70-16914DA631C7</t>
  </si>
  <si>
    <t>11B06952-C566-44D0-8D92-071B17F1E49B</t>
  </si>
  <si>
    <t>21ED3F62-D56E-4549-A6D1-EF7B0AC67AA3</t>
  </si>
  <si>
    <t>0BEE59B4-0846-4E9A-8039-63001AE3063C</t>
  </si>
  <si>
    <t>C6B79D6F-FF1F-47B2-AECE-DD01BDD3240A</t>
  </si>
  <si>
    <t>696DA05B-8E51-4BF0-9B32-69393453EA2E</t>
  </si>
  <si>
    <t>4C565224-1C92-4CE1-A877-FA6129ED727B</t>
  </si>
  <si>
    <t>66A97C3F-7270-4F04-A23E-03BF9D86C198</t>
  </si>
  <si>
    <t>67A31D28-9EC0-4DE6-9D18-0CBBC1AF9303</t>
  </si>
  <si>
    <t>0D05464B-3DB1-4521-9102-8548D2F2F2A8</t>
  </si>
  <si>
    <t>2D04C62D-84AF-4783-9EFE-5D53743DD44D</t>
  </si>
  <si>
    <t>8FF83FE5-3753-44DE-ABDD-1BE6B3E9779E</t>
  </si>
  <si>
    <t>1C909235-F538-4122-AAA6-3E051ABDD32E</t>
  </si>
  <si>
    <t>92F9B0C3-9BA6-437B-9BD8-7E3A8CFAE383</t>
  </si>
  <si>
    <t>8189D571-7F37-401E-9092-09B01A3B6038</t>
  </si>
  <si>
    <t>F38B9CD7-04A7-4A20-9086-12EAAECC19B2</t>
  </si>
  <si>
    <t>B4E28C76-6763-4251-A4CF-79CA458FB049</t>
  </si>
  <si>
    <t>C6561D25-3D2C-457C-BC76-CB13D0EBBC12</t>
  </si>
  <si>
    <t>D77AEB5C-8B93-4114-9C25-C41A667F6428</t>
  </si>
  <si>
    <t>2022E415-727F-49F5-9B50-C1BBDBAA1A73</t>
  </si>
  <si>
    <t>25AE70F4-A185-4E07-B83C-54BBDC8239FC</t>
  </si>
  <si>
    <t>DA6709B3-90DA-438E-A806-CC4DF9C4799C</t>
  </si>
  <si>
    <t>1FFBC476-E40E-422D-B6F5-DF1154C56013</t>
  </si>
  <si>
    <t>6B8687B2-99F0-48A9-9F84-D62B4010579F</t>
  </si>
  <si>
    <t>D6B3CD6D-CF05-4031-BCFB-1F8154AF0D45</t>
  </si>
  <si>
    <t>360G-Wellcome-228332_Z_23_Z</t>
  </si>
  <si>
    <t>360G-Wellcome-228330_Z_23_Z</t>
  </si>
  <si>
    <t>B38D1AEE-25F4-4FD9-A1FF-7E61E6B8BF2B</t>
  </si>
  <si>
    <t>360G-Wellcome-210486_Z_18_Z</t>
  </si>
  <si>
    <t>0D73DFD0-6A5A-44F4-8CDE-66B9F7160ECC</t>
  </si>
  <si>
    <t>0405752F-AF04-4DB6-BC18-E00ABB2036FF</t>
  </si>
  <si>
    <t>2152EAFA-808F-4367-8927-5AA44B696DC3</t>
  </si>
  <si>
    <t>D9369625-4703-463A-942F-3F68CD3D3E21</t>
  </si>
  <si>
    <t>190A0ABA-A0F0-4AF2-8E42-40E60AD2814A</t>
  </si>
  <si>
    <t>C7951647-6D5B-4D1B-8B82-5E6DE4FDDA09</t>
  </si>
  <si>
    <t>094DFB12-4A69-4C35-9F63-53DAAB09EA9C</t>
  </si>
  <si>
    <t>E4CD108C-7919-4B98-819E-352384728800</t>
  </si>
  <si>
    <t>0A20A34F-92D0-4155-85AB-1D66D6C58B28</t>
  </si>
  <si>
    <t>5D6072E2-7987-4B85-BA1B-BC76ED3869D3</t>
  </si>
  <si>
    <t>FCE88CB8-7B6C-492C-BC49-10A01D31980C</t>
  </si>
  <si>
    <t>CE68035E-F387-4BDB-B89B-8292F3D59650</t>
  </si>
  <si>
    <t>A34D31BE-5160-4F53-B6D6-D540084BD8EE</t>
  </si>
  <si>
    <t>FF44EAFD-A0A8-468C-A24E-DF706BA5F30B</t>
  </si>
  <si>
    <t>04C5D72C-F1E2-4C99-BEFC-3FA6AE3A5F10</t>
  </si>
  <si>
    <t>E1A0FBD9-2A5B-46E6-A756-74EAF576CDE9</t>
  </si>
  <si>
    <t>B1B0976E-BAA7-4BCA-B381-06FF0DAACC62</t>
  </si>
  <si>
    <t>6473817B-CE1E-42AE-B1AA-9EA712717EBD</t>
  </si>
  <si>
    <t>1D00AF26-3E3F-44D7-9DF3-2AFBE7745E04</t>
  </si>
  <si>
    <t>00E8C42D-7DC9-4789-8CD5-12F4C23071A5</t>
  </si>
  <si>
    <t>4A30C7F8-69B3-47ED-9E37-DCE9D20EDBBA</t>
  </si>
  <si>
    <t>97A5B385-9C1B-4CAF-8656-1D97ABEE3ED5</t>
  </si>
  <si>
    <t>735B4304-DC89-4134-A23C-F80ECF13AA85</t>
  </si>
  <si>
    <t>AE1C9A85-067B-4CC5-ADB9-E4748AC0D2C3</t>
  </si>
  <si>
    <t>844CAB98-4991-465E-B44B-C42510142C9F</t>
  </si>
  <si>
    <t>F95C843B-5BB3-4325-9D9F-A23A538AB4D2</t>
  </si>
  <si>
    <t>3E5D77CF-0805-4031-9EB5-76B61A8D5042</t>
  </si>
  <si>
    <t>2F9B3DCA-7F73-4F8F-8E84-030C3A611A0C</t>
  </si>
  <si>
    <t>E5BA218F-8598-4828-9F06-2F0F9AC4F0BD</t>
  </si>
  <si>
    <t>C7927597-E13A-407D-82AD-65533C5DF7FC</t>
  </si>
  <si>
    <t>656D22AA-B517-48E9-9ADE-8BD32AE7E16D</t>
  </si>
  <si>
    <t>F4841573-6896-4E3A-8567-FDCC9AC3AC19</t>
  </si>
  <si>
    <t>6CF3E164-886F-4200-98A9-5A9A39090B7C</t>
  </si>
  <si>
    <t>10693B31-82D1-47A4-BFBB-BB188816040A</t>
  </si>
  <si>
    <t>1743541C-9274-4B38-BF09-B723F1C124EF</t>
  </si>
  <si>
    <t>EB6E71A5-6624-463C-A7EA-9BFF657E6F79</t>
  </si>
  <si>
    <t>02992C12-F0B0-497A-8BCA-8346751F077F</t>
  </si>
  <si>
    <t>24D9C409-5A0B-45F2-A8CD-8D9CB4B1B8EC</t>
  </si>
  <si>
    <t>EP/R018391/1</t>
  </si>
  <si>
    <t>TCS/19/33</t>
  </si>
  <si>
    <t>BCFBBBDA-C796-45A1-BE6A-4A4B1F56C912</t>
  </si>
  <si>
    <t>IRAS ID 318965</t>
  </si>
  <si>
    <t>HIPS/24/22</t>
  </si>
  <si>
    <t>Electrolicer will be the first system that can combine sea lice removal with fish welfare during treatment. The system has been designed by Ace, a company with extensive experience in electro-anaesthesia. Water is inserted into the pipeline to create suction that draws fish calmly from the cage into the tube. Electrolicer then holds the fish in a calming low-voltage electric field that relaxes the muscles, and low-pressure water gently removes lice and eggs. Electrolicer also reduces expenses associated with adopting this technology. The solution can be used on an existing, generalised work boat, instead of requiring the purchase of a dedicated sealice removal vessel. By avoiding chemicals and favouring multi-modal treatments within the system, Electrolicer also addresses treatment resistance in lice. Ace is backed by sustainable investment group Aqua-Spark, whose mission is to invest in companies using technology to improve sustainability in aquaculture</t>
  </si>
  <si>
    <t>Globally, onions are the second-most popular vegetable, with an annual production of 99 Million tonnes. In the UK, they are the fourth-most consumed vegetable and growing in popularity, with recent lockdowns increasing the publics' perceived health benefits of eating vegetables and enthusiasm for home cooking. Currently, home onion production fulfils only ˜50% of UK demand (˜800kt p.a.), with the deficit made up by imports, mainly from The Netherlands but as far away as New Zealand, associated with greater environmental impact and higher overall prices, passed onto the customer. **Our vision** is to allow UK growers to grow, store and supply onions to the UK market all-year-around, adding economic value and implementing more sustainable production methods. Improved-crop quality is key to increased productivity and this project will address bacterial-crop infections that produce significant in-store rots, resulting in crop right-offs, economic losses (£8.5M p.a.) and reputational damage. These losses tighten the UK supply, increasing the reliance on imports. To date, a lack of detailed knowledge of the relevant onion-rot pathogens has hampered the development of effective rot-disease control, with the industry having access to relatively cursory identification methods. This project's **innovation focus** lies in using new pathogen-characterisation data to target control measures, bringing both economic and environmental added value to the UK-onion sector, in addition to being applicable to the £32.8Bn global market. The **key objective** is to harness new knowledge of onion-rot pathogens to develop a sustainable, low-risk biological-control approach based on bacteriophage; naturally-occurring, highly-specific antimicrobial agents, which kill bacteria, with zero non-target effects. The lead partner has made considerable progress in developing the technology for plant protection but in relatively niche markets and with often limited pathogen characterisation extending development timelines. The biology and genetics of onion-rot pathogens and those from the wider-onion growing environment (microbiome) will be characterised, effectively creating a comprehensive library of the most prevalent and virulent onion-rot bacteria. This will act as a valuable resource for bacteriophage isolation and more focussed matching against key pathogens. The **aim** is to derive a pilot-bacteriophage formulation and investigate the feasibility of the rot-control approach, both in the laboratory, as well as in glasshouse and field investigations. The project addresses a timely opportunity given the impact of rot-induced losses on the UK onion industry and the wider global opportunity. New methods of targeted-pathogen characterisation will also enable the lead SME to maximise commercialisation opportunities, within a rapidly-growing global biopesticide market.</t>
  </si>
  <si>
    <t>Mushrooms are the third largest vegetable category behind potatoes and tomatoes and are growing in popularity due to consumers increasingly recognising the health benefits of mushrooms. The UK industry is growing annually at 3%, yet it is highly challenged from both economic and biological pressures. The UK mushroom market is facing fierce competition from EU growers and rising operating costs; imports now make up 55% of the UK marketed total. One of the major concerns of the industry and limitations to productivity is wastage due to disease, which is responsible for production losses as high as 10%, representing several hundred million dollars of lost revenue globally. For the UK industry, these losses are in the region of £20M p.a. There are five main mushroom disease organisms; one caused by bacteria, for which there is no effective control and four fungal pathogens; these are partly controlled by a chemical fungicide but its lifetime is limited by increasing resistance to it and health and safety concerns. It is likely to be withdrawn by the EU by the end of 2017, with no replacement. Chemical control products are also being challenged by EU policy to reduce the impact of pesticide use, industry pressure to address health and safety issues with their workers and a growing consumer need for chemical residue-free food. The development of non-chemical disease control is critical in order for the UK mushroom industry to remain sustainable against import competition and to ensure long-term food security. This project would develop an innovative co-formulation of two naturally-occurring biological agents, isolated from mushroom material itself and having specific inhibitory activity against the key bacterial and fungal mushroom diseases. The mushroom industry has limited opportunity to apply control products, which usually require water for delivery; irrigation is limited to the first few days of cultivation and in between mushroom flushes or harvests (3 per commercial mushroom cultivation cycle). Hence, a single product to target all of the economically-important diseases would be extremely attractive to growers, in addition to the potential benefits of decreased wastage, energy savings, increased yield and the opportunity to extend their market share. This project will be carried out by an industry partnership representing a major player in the UK mushroom industry and an SME developing biocontrol technologies. It will assess the compatibility of the two innovations, their efficacy in farm-scale trials, together with the formulation and integration into commercial practice.</t>
  </si>
  <si>
    <t>BREEZE, funded by EIT Food and co-funded by the European Union, is a revolutionary and environmentally friendly concept for fish health management, under development in response to the needs of salmon farming for new approaches and effective methods to improve the management of sea lice. The salmon farming sector is losing approximately US$1 billion each year due to ectoparasites such as sea lice. Their resistance to existing treatments, increased industry and consumer awareness of fish welfare, and a growing demand for treatment methods with minimum environmental impact are the principal drivers behind the project. To further support the successful scaling of sustainably managed fish farms, Aqua Pharma Group has formed a consortium with Pulcea Ltd, Scottish aquaculture research and development company, and the prestigious Norwegian University of Science and Technology (NTNU). The diverse and unique skillset will enable the development of an innovative new concept, code-named “BREEZE”. BREEZE rises to the challenge of increasing sea lice tolerance to bath treatments, while improving fish welfare and experience, validating, and minimising environmental impact, and helping farms avoid the financial losses they suffer as a result of sea lice. BREEZE takes existing hydrogen peroxide (oxygenated water) bath treatments and introduces an acoustic technology to counteract sea lice tolerance to treatments. BREEZE will ensure that little or no residue remains following release, making it suitable for use even in environmentally sensitive regions. The acoustic technology has proven to be especially effective against gravid female sea lice and their eggs and has been shown to be safe with no pathological or behavioural side effects for the fish.</t>
  </si>
  <si>
    <t>This study aimed to quantify and characterise microplastics in organic-rich waste materials: biosolids, compost, and anaerobic digestates, and investigate their associated bacterial community and potential role in the spreading of AMR. A cost-effective method based on organic matter oxidation, differential flotation, and vacuum filtration was developed to isolate microplastics from these matrices and were quantified and characterised via microscopy. The results showed that all analysed waste samples contained elevated concentrations of microplastics, with concentrations ranging from 34 to 160 particles per gram of dry weight. Fibres were found to be the most abundant morphology, representing 48-71% of the microplastics, followed by fragments, beads, and other types. The study also detected &gt; 20,000 particles g-1 d.w. of cotton fibres in biosolids. To investigate the potential role of microplastics as microbial niches and vectors of antibiotic-resistance, biofilms associated with polyester fibres, polyethylene beads, and cotton fibres after seven days of incubation in a biosolid liquid culture were examined in the presence and absence of the antibiotics tetracycline or sulfamethoxazole. The bacterial community growing on particles, investigated using metataxonomic, showed significant differences between fibre and bead types, with antibiotics having a stronger effect on the bacterial community composition of beads. The ARGs tetA, sul1 and MGE intl1 quantified using qPCR, were found to be more abundant on fibres than beads, but antibiotic addition had limited effects on ARG abundance. The relative abundance of ARGs expressed as a proportion of that of the 16S rRNA gene was similar across all biofilms and was not significantly affected by antibiotic addition. The study showed that biosolids are heavily contaminated with microplastics and carry bacterial community and AMR bacteria, representing a major source of microplastic pollution in agricultural land and that microplastics, especially fibres, as well as cotton fibres, may act as potential vectors for the spread of antibiotic-resistance in the environment and food chain.</t>
  </si>
  <si>
    <t xml:space="preserve"> Management of post-weaning diarrhoea and the implications for AMR in response to the upcoming ban on zinc supplementation in pigs</t>
  </si>
  <si>
    <t>To Quantify AMR Pollution and identify the major sources of point and diffuse AMR pollution in the River Almond Catchment Area in order to provide a baseline for future risk assessment and intervention strategies.</t>
  </si>
  <si>
    <t>The alarming rise in resistance to antibiotics is now widely accepted as being one of the most serious public health crises we face today. The use and overuse of antibiotics in human and animal medicine and especially the overuse in animal food production are the main drivers for the emergence of resistance. However, recent research suggests that the natural environment, and especially surface water, is the single largest source of antibiotic resistance. Surveillance is key to inform public health actions and strategies. A number of national monitoring schemes provide ongoing data on antibiotic resistance in human and animal settings, however, no such data is available on environmental antibiotic resistance.. This project will provide the first nationwide data on antibiotic resistance and antibiotic resistance selective chemicals in Scottish drinking water sources. This baseline data will be used to assess the risk to human health and to determine if intervention measures are required to ensure that drinking water sources and bathing waters are protected.</t>
  </si>
  <si>
    <t>We aim to determine whether short duration antibiotic treatment is as good as routine practice for critically ill patients with sepsis. Design We will carry out a clinical trial including adult patients with sepsis who are admitted to a critical care unit. We will randomly allocate patients to receive short duration antibiotics, which will be a 5-day course, or usual care (this varies widely in the UK but is typically a 8-day course). This trial will only specify the duration of antibiotics, and the clinical team will know what duration the patient is getting. The choice or combination of antibiotics will be decided by the clinical team. All patients will have antibiotics managed according to normal practice, which will include choosing the antibiotics based on clinical guidelines, the advice of specialists in microbiology, and the results of laboratory tests. The only difference between the two trial groups is that the short duration group will have 5 days of antibiotics. We will determine whether short course antibiotic treatment is as effective as routine practice by assessing clinical outcomes for patients when they are in hospital and at 3-month follow up.</t>
  </si>
  <si>
    <t>This multi-disciplinary project will assess the prevention of biofilm formation using in vitro models and environmentally sourced “real-life” biofilms. It will also assess the impact that antimicrobials have on the community structure (metataxonomic analysis), gene expression (transcriptomic analysis) and resulting metabolites (e.g. those linked to odour via electronic-nose techniques and / or virulence). Imaging and high throughput techniques will also be employed. The main objectives of this project are to: 1. Generate fundamental insights on microbial interactions (bacteria and fungi) at the surface/soil – cell level and cell-cell level 2. Develop a greater mechanistic understanding of how individual antimicrobial actives work on single species of microbes; bioavailabilty and penetration into the biofilm 3. Utilise high throughput capabilities to identify synergistic combinations that deliver a step change in augmented antimicrobial performance against complex microbial communities 4. Create fundamental, mechanistic understanding of how multiple actives and materials can influence complex microbial communities at surfaces during initial biofilm formation and subsequent development</t>
  </si>
  <si>
    <t>Based on previous studies results specific AMR genes and heavy metals will be monitored in the liquid and biofilms at rural WWTPs</t>
  </si>
  <si>
    <t>To understand the effect of cooking temperatures on the potential transmissibility of antimicrobial resistance genes</t>
  </si>
  <si>
    <t>MR deaths have been predicted to rise to up to 10 million/year by 2050. Conversely, the development of new antimicrobials has declined: a recent WHO report warns of an inadequate antibiotic pipeline. Bacteria growing as biofilms display dramatically increased resistance to antimicrobials (x10-100), contributing significantly to AMR development.It is therefore integral that we develop new antimicrobials which target antimicrobial resistant, biofilm-forming bacteria. The overall project aim is to develop a “Paint-and-Destroy” protein-based therapeutic candidates targeting Pseudomonas aeruginosa infections. Specifically, our candidates will facilitate targeted destruction of recalcitrant Pseudomonas aeruginosa-dominant biofilms by human immune cells (macrophages). In this feasibility project, we will attach immune-activating peptides to our existing Pseudomonas-targeting protein, creating chimeric candidates. We will test the ability of these chimeras to specifically recruit macrophages to labelled P. aeruginosa for phagocytic “destruction”. Chimera efficacy will be assessed against planktonic and mono/polymicrobial biofilm cultures comprising clinical P.aeruginosa isolates.</t>
  </si>
  <si>
    <t>Healthcare remains inaccessible to many socio-economically deprived Filipinos, resulting in high levels of self-medication including inappropriate use of antibiotics, which can drive antimicrobial resistance (AMR), a threat to health and productivity. The nascent Universal Healthcare Act of the Philippine government will widen access to diagnosis, may increase appropriate prescription, and may decrease inappropriate use of antibiotics. Net consequences for pharmaceutical pollution and AMR risk are therefore unpredictable and baseline data lacking. Current behaviours and attitudes, which may be gender specific, towards disease management and pharmaceutical (antibiotic) use and disposal in the Philippines are also largely unknown, hindering evidence-based policy development. Our proposal aims to investigate the complex social and behavioural factors that contribute to antimicrobial pollution along Pasig River in Metro Manila and co-design local systems-based solutions that will help mitigate this health and environmental issue. Using a transdisciplinary approach, we will: 1) conduct stakeholder mapping with social and behavioural key informant interviews on antibiotic use and disposal; 2) conduct the first-ever targeted monitoring campaign to identify hotspots of antibiotic pollution and AMR-related risks; and 3) conduct scenario-planning with key stakeholders to co-design an innovation roadmap for health and social wellbeing, a sustainable pharmaceutical industry, increased productivity, and strengthening of the blue economy through rehabilitated ecosystems. With commitment from the Philippine and UK governments to the COP28 Health Declaration, and UK support to the full-scale implementation of the Philippine’s Universal Healthcare Act, this project envisages to support the Philippines towards its transition to a sustainable, resilient, and universal healthcare system.</t>
  </si>
  <si>
    <t>Skin and soft tissue infections are a global issue and a common occurrence in ageing populations. Clinical research has reported that annually over 2.1Bn individuals globally suffer from fungal skin infections -an increase of nearly 300Mn in 10 years1. The WHO predict that the population of those over the age of 60 will reach 2 Billion by 2050 2,3, and it is certain that this increase in the aged population will have a markedly increased burden of dermatological infections. In the US and Europe, keratin based (skin, nail) infections are three times more prevalent that urinary tract infections (non-hospital acquired)3, and are largely self-treated using over the counter products. This is a highly commoditised industry where most products on the market incorporate the same generic technical approaches, e.g. allyamines. Key unmet needs in this segment of the market are the need to create sustainable anti-biofilm technologies that are bio-available and efficacious against fungi (and bacteria), reducing material use and negative effects on local healthy tissues, whilst reducing the threat of anti-microbial resistance (AMR).</t>
  </si>
  <si>
    <t>Antimicrobial-resistance (AMR) is a major threat to human health. Increasing numbers of resistant infections are leading to many existing antibiotics becoming ineffective. AMR is a challenge in veterinary medicine and AMR bacteria are more likely to emerge and transmit AMR genes where there are higher microbial densities. In previous work, we developed and evaluated an innovative training intervention, supported by a new type of digital tool, for training veterinary practice staff in infection prevention and control (IPC). This comprised an interactive mode of presentation and delivery supported by a 3D graphical simulation tool recreating the interior of a vet practice and the interactions of humans, animals, and microbes, according to rules observed from real-life. Additional visual layers, able to be toggled on/off, enabled normally invisible bacteria to be 'seen' as they spread via contacts within the indoor environment, and allowed the effect of various IPC measures to be seen easily. By 'making visible the invisible' our intention is to reduce microbial contamination in small animal vet practices, hence reduce reliance on antibiotics, and contribute to decreasing the risk of AMR developing. Our aim is to now maximise the impact of this work by migrating our innovative software tool to platforms where it is fit for deployment into a variety of self-paced learning environments to support the on-going training of veterinary practitioners in IPC and extend this further to students undertaking their veterinary studies. The use of the tools we are developing could change the perception of risk of infection to positively influence behaviours to minimise the risk of infection and ultimately the reliance on antimicrobials. By engaging with students at the beginning of their training, and by revisiting the themes throughout their curriculum, we intend to embed best practice as a matter of habit in the next generation of veterinary practitioners. The current tool is a laptop-hosted digital animation designed to support a trainer delivering a short in-house workshop session. In 2019, our intervention was delivered to 51 vet staff during a trial within a large referral vet practice. Participants found the novel approach taken to discussing IPC increased their awareness and appreciation of the issues: comments such as 'very clear', 'informative' and 'showed easy steps on how to prevent infection' were typical of the feedback received. Our trial demonstrated that our prototype intervention was able to meet its training objectives within a 30-minute trainer-led session. However, we found potential barriers to its adoption, but also suggestions for improved flexibility of delivery. Consequently, the objective of this follow-on project is to translate our trainer-led, single device-based activity onto alternative platforms for more flexible, scalable and cost-efficient modes of delivery, specifically mobile-, tablet-, and web-based use. These would facilitate stand-alone, self-paced learning to be used for professional training and for use in educational settings, e.g. for vet students and nurses at different stages of their education. Common to all platforms will be the promotion of reflective practice, e.g. what is perceived as risky practice or behaviour and how to improve this? During its use, data on users' perception of risk and self-reporting of behaviour before and after receiving training would be captured. The ambition is that these stand-alone platforms would achieve the same objective within the 30-minute time-frame but it would also be designed to be flexible enough for more individual self-paced and refresher sessions and as the basis for expanded group teaching and training sessions and seminars. We envisage the tool being available to professional practitioners and veterinary students in mobile or tablet form, and as an online resource forming an innovative element of more extensive and comprehensive training packages.</t>
  </si>
  <si>
    <t>The aim of this project is to quantify the flow of ARG and pathogens from the environment to the food chain and directly to humans in the farm environment. We are integrating social science work to understand the perceptions farmers have of the link between antimicrobial use and antimicrobial resistance. Both quantitative and qualitative data is being used to develop a risk assessment model based on the source-pathway-receptor principle. Understanding the flow of bacterial antimicrobial resistance genes and pathogenic E. coli through soils, animals, and humans We are attempting to obtain a better understanding of the flow of bacterial ARG and pathogenic E. coli through soils, animals, and humans. To quantify antibiotics in soils, we are developing new methods to track the transmission of ARG from sources through the environment to the food chain under different farming practices. Soils and manures are known sources of ARG, with water sources acting as conduits between environments, but little is known about how farming practices may influence the transmission of ARG from these sources to the food chain. Next, we are quantifying the difference in ARG load onto food crops grown under traditional vs integrated crop management, and ARG carriage in farm workers compared to the animals they handle. We are determining farmer perceptions of the link between antimicrobial use and AMR. Social sciences work has focused on attitudes and behaviours related to antimicrobial use on-farm, but little is known about how farm workers conceptualise and deal with the link between antimicrobial use and AMR regarding their health, animal health and environmental AMR. Lastly, we are addressing the flow of pathogenic and non-pathogenic E. coli from source to receptor. Similarly, this activity is identifying the drivers of pathogen flows from the environment to the food chain. This project links to the work done in the Emerging Water Futures project on antibiotic and ARG quantification methods in soils, manures and crops and some shared aspects of Bayesian Belief Network modelling. Developing models to support quantitative risk assessments on hazards that affect the Scottish food chain We are developing models to support quantitative risk assessments on hazards that affect the Scottish food chain. To do this, we are building a risk assessment model to assess the impact of different farm management approaches on ARG and pathogen flows and inform where management interventions can be implemented in the food chain system to reduce foodborne risks. Understanding how current farming practices contribute to AMR and pathogen dissemination allows for better-targeted interventions. Therefore, this work is helping inform policy and industry governance on farming practices (including antimicrobial use) to reduce the transmission of antimicrobials, AMR, and pathogens to the food chain. Ultimately, this is impacting and benefiting public health through the reduction of human exposure to food hazards and reducing pressure on public health services.</t>
  </si>
  <si>
    <t>This project focuses on four of the most important infections and diseases affecting Scottish livestock production. This project is improving our understanding of (i) the transmission of Mycobacterium avium subspecies paratuberculosis (MAP), mastitis and Ovine Pulmonary Adenocarcinoma (OPA) in cattle and sheep; and (ii) identifying the processes involved in the virulence and infection of Pasteurella multocida. Identifying antigens and immune responses associated with bovine P. multocida strains that differ in virulence Our previous research compared bovine strains isolated in the UK and US. We found differences in the severity of the pathology and published the full genome sequences of virulent UK strains. We are extending this work to determine whether genetic differences between these strains are associated with known expressed virulence-associated factors. This could provide the first step in the design of a novel vaccine. Understanding the drivers of MAP Transmission in the environment to livestock We are investigating the drivers of environmental MAP transmission in the spread of infection within farmed and wildlife reservoirs, potential transmission routes from the environment to healthy livestock and the effectiveness of control programs to mitigate the spread of JD. We are developing a baseline of MAP in the farm environment in Scotland and determining the effectiveness of current mitigation strategies. Exploring mastitis and OPA We are modelling OPA transmission and evaluating different control scenarios, exploring the duration of virus production through analysis of JSRV in exhaled droplets from sheep with various stages of the disease, and evaluating virus infectiousness using cell and lung slice cultures. From these studies, we are assessing the risk of aerosol transmission of JSRV at different disease stages. Lastly, we are sequencing samples of JSRV from different farms over time to explore the influence of virus strain on infectiousness. Longitudinal study of mammary health in a genetically characterized sheep flock We are studying the health of a genetically characterized sheep flock over time. This involves genotyping three hundred age-matched ewes to provide information on their genetic background and their overall health. The insights from our study are informing mastitis control and intervention strategies. It will also provide information on the incidence of antimicrobial resistance affecting treatment options.</t>
  </si>
  <si>
    <t>The project will integrate model-based assessment of future risks to water quality and quantity under a range of scenarios, with new empirical water quality data and socio-economic risk assessment for drinking water supplies in four related work packages. The project will: Develop methods and use climatic projections, to understand a) the vulnerabilities of Scotland’s water resources to drought and b) future risks to water quality from nutrients and ECs (pharmaceuticals, microplastics, antimicrobial resistance genes) Establish a baseline of ECs across Scotland to inform future response Develop and apply trans-disciplinary approaches to evaluate options to monitor, mitigate and adapt to future threats to water scarcity and quality</t>
  </si>
  <si>
    <t>The aim of this project was to inform, prioritise, and coordinate actionable monitoring and policy-based approaches to identify, assess, and mitigate risks from substances of increasing concern to Scotland’s water environment. Contaminants of increasing concern (CICs) comprise a diverse range of substances and organisms, including chemical groups such as pharmaceuticals and pesticides; biological contaminants such as pathogens and antimicrobial-resistant (AMR) genes; nanomaterials; and microplastics. CICs include compounds and organisms that are ‘new’ or increasing in presence in the environment or compounds or organisms already known to be present for which new information becomes available, e.g. on pathways or toxicities. Substances and groups considered CICs therefore evolve over time, due to new insights or new patterns of use. Using a Substance Mapping approach, including literature review, an expert survey and a knowledge sharing workshop, the team found that based on evidence encountered, no CIC groups can be discounted for Scotland and significant data gaps exist on sources, pathways, exposure routes, hazard and risk. Many national and international databases are however available and could be consolidated for Scotland. The research team further recommended partnership working, an international review of policy options, and expansion of research capacity to further refine and fill the knowledge gaps.</t>
  </si>
  <si>
    <t xml:space="preserve">Not available </t>
  </si>
  <si>
    <t>Resistance to antibiotics is one of the most concerning challenges society currently faces. It is on a par with climate change and accumulation of plastic in the ocean. It is a reflection on the importance of this challenge that many new technologies are being developed to help doctors select the correct antibiotic for a given infection. The misdirected use of antibiotics is one of the drivers of antibiotic resistance, inappropriate prescriptions increase the number of drug resistant infections and accelerate the process of reaching the point where current medicines no longer work. Microplate Dx is a company attempting to address this issue through an innovative technological solution which effectively shrinks traditional microbial culture on large agar plates down on to a microchip style technology and allows the resistance pattern of bacteria causing the infection to be determined. This allows clinicians to make informed decisions about which drug to prescribe in under one hour. Technologies like this will have a big role to play in improving 'antibiotic stewardship' and preserving the stocks of medicine we currently have. To take the Microplate Dx prototype from concept to reality it is necessary to address several measurement issues around the product itself so that its manufacturability and scalability can be properly demonstrated. Showing that the gel deposits, which go onto the chip can be deposited with high consistency is crucial to demonstrating manufacturability and also, being able to show that the various chemicals added to the gel which make the test work are evenly distributed throughout is a key performance factor which needs to be verified. In this project, Microplate Dx will work with the National Measurement Laboratory who through access to their biological printer and surface characterisation instrumentation will assist with these two challenges. Achieving these goals will help the company with moving its technological development forward and sourcing future investments and revenue.</t>
  </si>
  <si>
    <t>We have previously conducted a pilot study focussed on a small number of samples collected from geese and calves in Orkney. This study revealed a high prevalence of C. parvum in in geese suggesting they may be a risk factor in the transmission of the parasite to livestock and public water supplies. Dynamics of Cryptosporidium parvum between geese, calves, and the environment This project builds on the pilot study and samples a larger number of geese and calves on different beef farms in Orkney and includes water samples collected from public water reservoirs by Scottish Water. The sampling of calves and geese pre- and post-turn out to pasture allows for sub-types of C. parvum to be compared to help understand transmission routes of the parasite between geese, livestock and the environment. Comparative genomic analysis to investigate the transmission of Campylobacter between Greylag geese, cattle and the wider environment In addition to pathogen and antimicrobial-resistant genes analysis for geese sampled during the wintering season, we are developing molecular tools to genotype geese using faecal samples, to distinguish migratory and resident Greylag goose populations. This enables specific microbial risks, in terms of pathogen carriage and antimicrobial-resistant genes dissemination, to be correlated with migratory or resident geese. Antimicrobial resistome and the presumed flow of ARGs between Greylag geese, cattle and the wider environment Previous studies have also highlighted geese as potentially important vectors of zoonotic diseases but little is known regarding the carriage of other microbes by the greylag geese and the potential for the introduction of bacterial pathogens and ARGs to livestock and human populations. We investigate the carriage and transmission of zoonotic bacteria and ARGs between geese and cattle. Remote and sensitive environments, such as this exemplar catchment on the Orkney Isles, provide ideal settings to study the acquisition and dissemination of AMR by a dense population of wild birds, with migratory behaviour. We also sample the wider ecosystem, including wildlife, soil and watercourses to assess the role of the environment in pathogen and ARG transmission and associated risks to public health. Assessment of microbial risks associated with migratory and resident cohorts of geese We assess the carriage of Campylobacter by geese and cattle populations at an individual level and will perform whole genome sequencing to assess strain diversity and transmission between groups. The aim is to distinguish migratory and resident greylag goose populations. This enables specific microbial risks, in terms of pathogen carriage and ARG dissemination, to be correlated with migratory or resident geese. We are producing case studies that consider impacts on all major stakeholders in terms of social, economic and conservation aspects. Recommendations are being co-developed with stakeholders as well as exploring potential solutions and approaches, such as sustainable farming practices, and conservation measures.</t>
  </si>
  <si>
    <t>Sheep scab, caused by the ectoparasitic mite Psoroptes ovis, is a disease of serious welfare concern characterised by intense pruritus, pain and distress in infested animals. The disease is highly contagious and inflicts an economic burden of ~£80-200M per year to the UK farming industry, resulting from treatment costs and production losses. There are currently only two options for treatment and control: plunging sheep in an organophosphate dip, which is highly effective but has significant environmental and safety concerns, or dosing sheep with a macrocyclic lactone (ML), a class of drugs most often used to treat parasitic worm infections . However, ML-resistant populations of P. ovis have recently been detected in the UK, requiring a rapid change in approach to limit the spread of resistant mites and safeguard the UK flock, while minimising the environmental impact of alternative treatments. We will take a multi-disciplinary approach based on using a genetic cross to identify genetic markers for ML resistance, building on this cross with transcriptomics and reverse genetics to identify the molecular mechanisms underlying resistance, and population genetics to track the emergence and spread of resistance in the UK. This work will allow us to develop strategic treatment protocols to suppress resistant populations and preserve the efficacy of this important drug class. These outcomes are underpinned by a robust platform of resources we have developed for the project: a fully assembled P. ovis reference genome for genomic and transcriptomic analyses, ML-resistant and susceptible P. ovis populations maintained at the Moredun Research Institute for genetic crossing to identify the regions of the genome conferring resistance, a gene silencing technique (RNA interference) coupled with in vitro bioassays to functionally validate identified resistance genes, and a biobank of historic P. ovis samples from throughout the UK to track resistance emergence and identify risk factors that promote its spread. The project benefits from an established and extensive network of UK farmers, vets, and industry stakeholders, who will provide current P. ovis samples, collaborate in the development of effective and practical guidelines for sustainable sheep scab control, and will promote these to the wider community to maximise their uptake and impact.</t>
  </si>
  <si>
    <t>Roundworms are ubiquitous in UK cattle industry and are of growing concern for livestock producers and policy makers due to the impact they have on productivity and the environmental impacts of livestock and associated treatments (e.g. biodiversity loss and Green House Gas emissions). In the UK there are only a few compounds (benzimidazoles (BZ), levamisoles and macrocyclic lactones (ML)) to control these pathogens and resistance (anthelmintic resistance (AR)) prevalence is increasing. ML resistance is commonly reported in the UK, and the first case of BZ resistance (BZ-r) was recorded recently. Little is currently known about the current BZ-r prevalence in UK cattle roundworms. One very effective, but commonly overlooked, control strategy is appropriate quarantine/biosecurity. Ensuring appropriate measures are taken to keep pathogens out of herds or limit the spread of disease through effective biosecurity/disease management is essential for increasing the lifespan of the available anthelmintics. Previous questionnaire work highlighted that only half of the respondents administer any quarantine treatments to newly purchased stock. To improve uptake of biosecurity recommendations, we must first explore the role of cattle trade (due to its potential importance) in the dissemination of roundworms and the potential risk of introducing AR. By developing tools for studying the prevalence and development of AR in cattle roundworms, and understanding the factors that influence adoption of best practice recommendations, including attitudinal, cultural and practical barriers to adoption we can inform the design of robust, evidence-backed and most importantly, producer acceptable, control advice. Engagement with farmers and other stakeholders, will aid in scenario setting for mechanistic transmission model simulations and subsequently the development of tailored knowledge exchange tools. Dissemination of outputs is central to this project as all work packages inform the development of knowledge exchange tools for effective communication of sustainable roundworm control and biosecurity recommendations. Stakeholder engagement will be a priority to maximise uptake of best practice guidance on commercial farms. Understanding factors which influence farmers' adoption intention will benefit communication between researchers and stakeholders beyond this project. The project will bring together a multi- and inter-disciplinary team to combine and integrate state-of the art molecular parasitology, social science and mathematical modelling methodologies to: -Quantify the risk of roundworms/resistance: Characterize roundworm infections in cattle sold at auction using sequencing technologies to study the prevalence and emergence/progression of BZ-r in UK herds -Explore potential impact/outcome: Parameterise, develop, and apply a mechanistic model to simulate a) the impact of best/current practices on roundworms and resistance transmission by tracking the potential fate of roundworms being introduced on farm in order to explore the role of animal movement in the dissemination of anthelmintic resistance and b) generate visual outputs for stakeholder meetings and events to highlight potential outcomes of particular practices. Model scenarios will be influenced by the parasitology findings and workshops/discussion groups being held at three sites across the UK. -Understand practices and attitudes: Conduct qualitative and quantitative studies to explore producers' attitudes and coping strategies towards, perceived risks &amp; uptake of current advice on biosecurity and sustainable roundworm management for cattle farmers. -Communicate Results: Develop a range effective knowledge exchange tools and materials (including a virtual visual tour) that will provide a lasting resource in a novel format to help engage a wider audience, both visual and interactive methods have been shown to be the preferred method for farmers to learn.</t>
  </si>
  <si>
    <t>This project aims to support farmers and vets to reduce lung disease in the sheep they care for. We will increase knowledge and understanding of the disease, allowing those working with sheep to make evidence-based decisions to reduce the number of cases. This will help improve animal welfare, farm profitability and efficiency and will reduce antimicrobial usage.</t>
  </si>
  <si>
    <t>Endemic diseases are core drivers of medicine use in sheep. Resistance is driven by pathogen exposure to drugs within the animal and residues or metabolites in the environment. A reduction in the burden of endemic disease would reduce pressure on the existing medicines, decrease selection for resistance and reduce medicinal residues in food and the environment. Guidelines exist for the management of both parasitic disease and lameness, yet endemic disease continues to cause the industry significant challenges; negatively impacting sheep and farmer welfare. This proposal aims to address key knowledge gaps concerning endemic diseases of sheep in Northern Ireland. Farm data will be used to co-develop, with farmers, realistic and practical, evidence based, on-farm solutions to mitigate against key endemic diseases of sheep as well as provide a case study for other UK sheep producing regions. One pillar of this work will be the application of diagnostic testing to underpin a "Test don't treat approach". In doing so this project addresses two of the strategic themes of the call: evidence-based on-farm management and the development of novel approaches to endemic disease control. This initial one-year project aims to exploit sheep scab as an exemplar disease upon which a research framework for the control of endemic disease can be developed. Sheep scab, caused by infestation with the parasitic mite, Psoroptes ovis, is endemic in NI and represents a significant economic and welfare concern for the NI sheep industry, which consists of a national flock of ~ two million sheep at the 2019 census. There is a paucity of information on the distribution of sheep scab in NI. While some lessons could be extrapolated from previous work in Great Britain, given the highly fragmented land use by interconnected farms, driven in part by the traditional conacre system of land rental, specific data is required on the transmission and distribution of the disease in NI. This data will also serve as the basis for a model of other transmissible endemic diseases in the NI flock. This project is centred around the farm and farmer. A series of knowledge transfer events will be held. These will include cross industry representation to allow farmers and prescribers, together, to understand the diseases and their control options. In addition, pre-intervention data will be obtained about farmer and prescriber knowledge and belief regarding endemic disease and its cost among the NI flock. Specific training will be given to local, private veterinary surgeons (vets) on current best practice for the diagnosis, prevention and where necessary, treatment of sheep scab. A system will be designed to allow farmers to self-report if they believe sheep scab is present in their flock. The project will pay for the vet's farm visit and for diagnostic testing. Standardised data will be collected and, where indicated, support given for the treatment of sheep scab. Data collected will be used to determine the distribution and transmission dynamics of scab in the NI flock, as well as assessing the behavioural economic constraints and barriers to control and the environmental impact (GHG emissions) of the disease. Project findings will be shared with industry stakeholders. A process of co-development will be used to determine the future steps needed to control, and where applicable, eradicate disease from the national flock. This will include the optimisation of, diagnostic testing, treatment and prevention, as well as considering behavioural change for example in regard to stock movements and boundary management. Outputs from the project will be presented to government and industry policy makers in order to inform future endemic disease strategies with a focus on ensuring the legacy from this project can lead to longer term improved animal health and farmer welfare as well as contribute to the UK farming industry's stated carbon net zero aspiration.</t>
  </si>
  <si>
    <t>Parasitic nematodes are amongst the most common pathogens in grazing ruminants worldwide. The continuous exposure to these worms has a significant impact on the health status and productivity of the animals. Control of these infections currently relies almost completely on periodic mass administration of anthelmintic drugs. However, with the increasing incidence of anthelmintic resistance around the world, there is an urgent need for alternative control measures. Vaccination is often put forward as the most rational and cost-effective alternative to control infections with parasitic worms. In recent years it has been shown that it is possible to protect cattle and sheep against worm infections by vaccinating them with proteins ("antigens") isolated directly from the worms. Unfortunately, for most parasite species, this approach is unsustainable for large-scale application as it relies on infected host animals to produce the vaccines. The production of synthetic vaccines seems the most obvious solution. However, of all the synthetic vaccines that were evaluated in the past, none induced sufficient levels of protection to consider further commercial development. One of the bottlenecks explaining why many vaccination trials with nematode vaccines have been unsuccessful is that the synthetic antigens in these vaccines are not decorated with the sugar (or "glycan") molecules that they would usually be covered with. Recent research has shown that the natural glycans present on the antigens can be critical in the context of vaccination as removal of the glycans from the antigens impaired the protective immune responses elicited by the vaccines. The glycans on a given protein can shape immune responses by influencing which receptors and cells of the immune system are targeted. In addition, nematode antigens carry very diverse and sometimes unique glycan structures, which can be highly immunogenic and major targets of the host's antibody responses. Therefore, reconstructing these glycan structures on synthetic nematode proteins may be key for successful vaccine development. Towards a flexible and sustainable solution to this problem significant progress has been made in recent years on adapting the protein production machinery of tobacco plants, such as Nicotiana benthamiana, allowing the synthesis of nematode antigens with a defined and tailored glycan composition. The aim of this project is to use this versatile plant-based production platform to express a set of well-defined nematode vaccine antigens and deliver proof-of-concept that efficacious vaccines can be produced if glycans are taken into account properly.</t>
  </si>
  <si>
    <t>This project seeks to develop and evaluate, for the first time in the UK, an eco-directed prescription framework that incorporates environmental sustainability alongside clinical and cost effectiveness. This proposes that if pharmaceuticals are of comparable medical efficacy, safety, and effectiveness, then the environmental impact (e.g., drug ecotoxicity, predominance towards AMR) should be considered during the formulary process to better inform prescribers, enabling them to make more sustainable prescribing choices.</t>
  </si>
  <si>
    <t>Novamycin is a novel antifungal drug being developed by NovaBiotics for front-line treatment of medically unmet, tissue and bloodstream (i.e. invasive) fungal infections caused by difficult to treat moulds and yeasts (including Aspergillus fumigatus and Candida auris). Untreated, invasive fungal disease (IFD) has a mortality rate of 100% and even with treatment, mortality can be as high as in 80% of patients infected with certain fungi. With an ageing global population and medical interventions that suppress our immunity and allow life-threatening fungal infections to establish (chemotherapy for cancer, immunosuppresants, transplant etc.) becoming more commonplace, IFD is occuring more frequently, placing more lives at risk and greater burdens on global health-care systems. There is therefore a clear and urgent need for the development and introduction to clinical practice of new antifungal treatments but a greater awareness of antimicrobial resistance (AMR) against treatments for bacterial infections has overshadowed what is arguably the greater clinical challenge of antifungal AMR. Sufficient progress has undoubtedly yet to be made in providing solutions to bacterial AMR, but research and development in the antifungal sphere is even futher 'behind'. Our solution to this challenge, Novamycin, is active against drug-resistant fungi and has a unique mechanism of action that mitigates opportunites for resistance developing in the future. Novamycin is highly differentiated from existing antifungal treatments (of which there are only 3 main classes versus &gt;10 classes of antibacterial therapy) in how it rapidly kills its target fungi. Novamycin is also not associated with the potentially serious toxicity issues posed by current antifungal treatment options. This is largely because its provenance is the natural antifungal defence system employed by our own bodies and so unlike other antifungal agents that do not always distinguish healthy human cells from a fungal pathogen, Novamycin does not posses any off target pharmacology. The project we propose to undertake will transform Novamycin from a promising, laboratory-stage ‘raw’ antifungal compound to a clinically tested, fully formulated antifungal drug candidate. This would represent a potential breakthrough in advancing Novamycin further towards addressing the significant need for new, safe, effective and resistance limiting therapies for life-threatening invasive fungal infections.</t>
  </si>
  <si>
    <t>Peroxigen has developed a pipefitting that incorporates a novel, cost effective electrolytic cell that generates ozone in livestock drinking water. This low-voltage device generates ozone in solution, a powerful and fast-acting disinfectant that rapidly kills pathogens of all types and prevents cross-contamination of infections at shared drinking water sources. This project aims to determine the benefits of ozonated drinking water on the health and welfare of penned calves. The project will determine and quantify the benefits of ozone-water in terms of growth rates, the prevention of common gastrointestinal diseases, such as cryptosporidiosis and salmonellosis, and the impact upon antimicrobial usage.</t>
  </si>
  <si>
    <t>Sepsis is a life-threatening clinical condition caused by an overreacting immune system fighting an infection. It is often treated with broad-spectrum antibiotics together with anti-inflammatory drugs. However, due to the heterogeneous nature of the disease combined with emerging multi-drug resistance in bacteria, the development of an effective treatment has become inherently difficult. We have studied the anticancer, anti-inflammatory, and antibacterial activity of compounds such as vanillin, naphthalimide and phthalimide, demonstrating great potential as medicinal drug precursors. This project aims to study their mechanisms of action and potentially establish the multitarget-directed hypothesis.</t>
  </si>
  <si>
    <t>Herbicides and pesticides (i.e. biocides) are widely used world-wide. Many biocidal agents are persistent in the freshwater environment and are on the EU watchlist for priority and priority hazardous substances, as well as the Scottish Environmental Protection Agencies risk matrix for contaminants in surface waters. Several biocidal agents have been shown to have adverse health effects in humans including carcinogenic properties, birth defects, and disruption of the endocrine system. Therefore, the development of a system for the source management of these compounds is timely and pressing. Photocatalytic degradation of biocidal agents is well established in the scientific literature, mostly by the application of titanium dioxide (TiO2) photocatalysis</t>
  </si>
  <si>
    <t>Medicines are used everyday by humans. However, they can be detrimental to aquatic life. Pharmaceuticals enter the environment following human excretion and transport through wastewater systems. The danger pharmaceuticals pose is location specific depending on the amount consumed and how much it is diluted and degraded in water. Identifying where pharmaceuticals pose the greatest danger is essential for putting intervening measures in place to protect the environment. Traditionally, the danger posed by pharmaceuticals is determined by measuring their concentration in water. This is very expensive and time consuming to cover a wide range of pharmaceuticals across a large geographical area. Alternatively, freely available prescription information can be used to predict pharmaceutical concentrations in water at different times of year and locations. However, previous attempts to predict pharmaceuticals in water have found poor comparisons with measured concentrations. This is because all factors influencing the final pharmaceutical concentration in water are not accounted for. Their degradation during wastewater transport is overlooked. This Fellowship will investigate how different pharmaceuticals degrade and change during wastewater transport.</t>
  </si>
  <si>
    <t>There is a need to reduce pollutants at source instead of relying on water treatment for their removal. The One Health Breakthrough Partnership is working to reduce pharmaceutical pollution entering the environment. This includes prescribing medicines that have less environmental impact based on environmental risk assessment.</t>
  </si>
  <si>
    <t>Antimicrobial resistance (AMR) is one of the most significant threats to global health we face today. The WHO outlined in their AMR Global Action Plan that surveillance of AMR is essential to strengthen our knowledge and evidence base, and for the development and monitoring of interventions. However, existing AMR surveillance can be restricted to sampling of individuals and is often limited to healthcare settings. Therefore, alternative approaches, that provide population level AMR data in a fast and cost-effective manner compared with traditional sampling of individuals is urgently required. The analysis of wastewater from entire cities offers the unique opportunity to monitor AMR at a population level. Wastewater contains a fingerprint of chemical and biological markers that can be measured to diagnose the health of a whole population. For example, this approach [wastewater-based epidemiology (WBE)] has successfully tracked the spread of SARS-CoV-2 in near real-time. However, work is needed to adapt this approach specifically for AMR and to unlock its full potential for this application. The purpose of this research is to establish a WBE approach for AMR and apply it to monitor AMR in the Scottish population. The project will provide the most comprehensive data on AMR in Scotland, complimenting the existing and growing data on AMR from individuals sampled in healthcare settings to inform targeted interventions.</t>
  </si>
  <si>
    <t>A fellowship will work with SG and stakeholders on infectious bioscience. The project will collate existing data on the infectious organisms/pathogens that have been identified from multiple sources using public funding. This will involve identifying organisations as the sources of data, recording the design of the surveillance/sampling activity – including the pathogen identified and species sampled etc., manipulating data for analysis, and mapping the infectious organisms/pathogens by year and geographical location. The Fellow will be involved in deciding on the scope of the project which may be defined by available time – e.g. to focus on zoonotic pathogens specifically, or to focus on the most important/prevalent pathogens in each host species/environmental location, and to focus on a specific number of years retrospectively. The project will identify the organisations holding culture collections/biobanks and will create a database of isolates/strains/variants that could have potential use for genomic studies including Whole Genome Sequencing (WGS).</t>
  </si>
  <si>
    <t>Post-weaning diarrhoea (PWD) is the most significant challenge to pig rearing throughout the industry, affecting health, welfare and production. Zinc oxide (ZnO) is added to weaner diet at high levels to control disease, however this practice is now banned in the EU, due to associations with antimicrobial resistance (AMR). In the UK, ZnO will be prohibited by June 2024 and it is expected that PWD, and consequent use of antimicrobials for treatment, will increase. We will conduct a longitudinal study, re-visiting farms from a pre-ZnO ban survey, to evaluate the impact of the ban on PWD and prevalence of causative pathogens, enterotoxigenic Escherichia coli (ETEC) and rotavirus. We will collect faecal samples from pens, record changes in antibiotic usage and identify any shifts in AMR diversity, following ZnO removal. Genomic analysis using long and short read sequencing will enable tracking of AMR genes and multiple drug resistance, comparing across age groups on farm, with and without ZnO. Associations and putative genetic linkage between ARGs, mobile elements, heavy metals, and biocide resistance will be identified. Through phylogenetic analysis, we will examine whether the ZnO ban results in change to the predominate ETEC circulating clones in the UK. Alternative strategies are urgently required to manage PWD. By means of a highly-powered trial, we will identify differences in structural and functional microbial communities within the intestine that are associated with ZnO supplementation. Through metagenomic sequencing, we will characterise the local microbiota and identify which consortia are associated with reduced PWD and better growth. Using a novel, culturomics approach, we will isolate beneficial microbes from ZnO-supplemented groups, to identify microbiota-based solutions which may be exploited to enhance resilience during weaning. Findings from this study will be shared with the farming industry and stakeholders through knowledge exchange events.</t>
  </si>
  <si>
    <t>Sustainable food production - the process by which we feed the ever-growing world population - is at the top of every agenda. To deliver sustainable food production, it is essential that livestock live in excellent conditions and are healthy throughout their lives. Gastrointestinal parasitism is a direct challenge to this due to negative consequences on animal health and welfare and on the environment. In addition, parasitic disease directly results in a 30% increase in greenhouse gas emissions, which exacerbates climate change and so also threatens food production. Drugs are often used to treat parasitic disease, but resistance to the drugs that kill these types of parasites is now widespread throughout the world, with a prevalence of nearly 100% in many countries. This leads to worldwide costs for food soaring by billions of pounds. In other words, the continuous use of drugs in livestock over the last 60 years has been positive in that it has increased livestock productivity and profitability, but the positive effects of the current generation of drugs (known as anthelmintics) is under threat due to global challenges, including antimicrobial resistance, climate change and maintenance of biodiversity. This project therefore directly addresses the impact that parasitism has on sustainable food production. It does this by using a low-value by-product for the UK's forestry industry and by incorporating this by-product into a next generation natural dietary supplement for livestock. Natural compounds extracted from plants (often called plant secondary metabolites (PSM)), are known to disrupt the life cycle of parasitic nematodes both in the animal and in the environment. PSM can therefore act as anthelmintics, controlling the disease these parasites cause. However, using a single pure PSM is expensive. Attention has therefore turned to PSM-rich extracts that contain a complex mixture of PSM as this is cheaper. However, this approach is hampered by large variations in the PSM content. Variability in PSM-content across different extracts leads to irreproducible biological activity. Whilst studies have demonstrated the anthelminitic effects of individual PSMs and/or plant extracts, the use of PSM-rich extracts is still understudied. There are insufficient reports on the effect on biological activity of combinations of PSMs or the contributions of individual PSM. Repeatable production of extracts (and thus consistent biological activity) requires a more detailed understanding of both the chemistry contained within PSM-extracts and the biological interactions of the active compounds in PSM-extracts with the parasites. Tree bark is particularly rich in antiparasitic PSM and it is very likely that the UK forestry industry creates enough bark waste to treat the UK livestock population, so long as the PSM-extract is administered at key times of parasite susceptibility. This project therefore brings together the forestry, livestock and bioprocessing industries with academic experts in parasitology, chemical biology, analytical and statistical analysis to understand the full extent of the interaction of the parasites with the tree bark extracts. In doing so, it will identify, and isolate compounds present in the bark extracts that demonstrate anthelmintic activity. This will enable the creation of an "Activity Index" - a tool to predict the anthelmintic activity of any future bark extract. This Activity Index will subsequently guide the characterisation of future large scale bark extracts, predicting their anthelmintic potential and optimise their inclusion in parasite control strategies. To achieve this, we will identify and test compounds for their presence in bark extracts and their anthelmintic activity. We will select potentially bioactive compounds on literature reports, preliminary evidence already available to us from previous work and novel work described in this proposal.</t>
  </si>
  <si>
    <t>Resistance of the sheep scab mite, Psoroptes ovis, to macrocyclic lactone acaricides, was recently confirmed in the UK. Since this initial report, multiple resistant populations have been identified, raising welfare and economic concerns for the future sustainability of sheep farming. We have available a newly assembled P. ovis reference genome (with 10 chromosomal scaffolds), and two P. ovis isolates - one sensitive to all MLs (MLsus), the other a recent field isolate (MLres) - resistant to moxidectin, ivermectin and doramectin. Using RNAseq we will compare transcriptomes of mite populations; between isolates and following exposure to moxidectin in vivo, and in vitro. We will also generate a genetic cross using female tritonymphs (MLsus) and adult males (MLres) to identify loci under selection by moxidectin treatment, both in vivo and in vitro using bulk segregant analysis. Both short and long reads will be used, allowing both single-nucleotide and copy number variants to be investigated. Identified QTLs will be refined using functional validation of potential target genes with RNAi. We will generate genomic data from 50-100 field populations collected from sheep and cattle in different geographical regions and phenotyped for ML response. These data will help to elucidate the genetic diversity of haplotypes conferring ML resistance, helping to narrow the identified QTLs and allowing us to test whether the UK P. ovis population shows host adaptation or isolation-by-distance. Some field isolates are historic, with the oldest dating back to soon after P. ovis was re-introduced to the UK in the 1970s, so these data will allow us to reconstruct the subsequent spread of P. ovis and the emergence of resistance. All this information will feed into work with key industry stakeholders via the working group SCOPS, allowing updated advice and best practice guidelines for sustainable control of sheep scab to be impactfully generated.</t>
  </si>
  <si>
    <t>Currently, UK cattle are not routinely monitored for AMR and foodborne pathogens, hence the risk to consumers of AMR pathogens acquired from cattle is difficult to assess. As part of the Pathogen Surveillance in Agriculture, Food and the Environment (PATH-SAFE) programme, a UK cattle at slaughter survey is being conducted, including the whole genome sequencing of approximately 500 isolates of E. coli and the predominant Enterococci and Campylobacter species. The PhD project will, following on from the PATH-SAFE work which concludes in March 2024, analyse the genomic data to establish the prevalence and diversity of antimicrobial resistance genes (ARG) in three indicator and food-borne pathogens isolated from UK cattle at slaughter.</t>
  </si>
  <si>
    <t>This project is dedicated to assessing the effectiveness of novel feed additives, specifically b-glucan and oligosaccharides derived from yeast and cereal, in stimulating host antimicrobial peptides (AMPs) within the natural environment. The objective is to understand how nutritional supplementation with these feed additives can influence the expression of avian host AMPs in the gut, particularly under mild sub-clinical disease conditions. The study has three primary objectives. Firstly, it aims to enhance broiler immune and metabolic responses in antibiotic-free diets by optimising the structure and function of b-glucan. Secondly, the study seeks to understand the mode of action of avian antimicrobial peptides (AMPs) in the gut and establish a diagnostic marker to ensure consistent commercial application of novel feed additives. Lastly, the research aims to establish a correlation between the concentration and inhibitory capabilities of these AMPs against bacterial, viral, and parasitic pathogens in the avian gut.</t>
  </si>
  <si>
    <t>Exploring the impacts of the forthcoming withdrawal of ZnO from weaner diets on the UK pig sector.</t>
  </si>
  <si>
    <t>The main FARM-CARE project focuses on exploring techniques for controlling the spread of antimicrobial resistance (AMR) in pig farms. Pigs are the main contributor to antimicrobial use (AMU) in farm animals and a recognized source of AMR to farm workers, the community and the environment. The project builds upon the established notion that stress is a major driver for pig disease, which in turn contributes to AMU. Our hypothesis is that AMR spread can be controlled by firstly limiting the common practice of mixing, which is a recognized cause of stress and disease in pigs, and secondly, by applying biosecurity measures to prevent AMR transmission to farm workers and the community. We aim to understand the impact of these two interventions on AMU and AMR reduction, and to develop two complementary interventions based on machine learning. The project will assess the cost-effectiveness of each intervention from the perspective of the farmers, the environment and the wider society.</t>
  </si>
  <si>
    <t>Provision of isolates and associated data from the existing archive of the Food Standards Scotland (FSS) and SRUC (Scotland’s Rural College) Veterinary Services abattoir-based antimicrobial resistance surveys by SRUC Inverness staff. Reason for provision of isolates: for whole genome sequencing (WGS) for inclusion and use within the UK Shared Outcomes funded PATH-SAFE initiative.</t>
  </si>
  <si>
    <t>Antimicrobial resistance is found wherever antimicrobials are used, yet antimicrobials are often the last line of defence in protecting animal health and welfare. Understanding the relationship between antimicrobial use in livestock and resistance (presence of resistance genes in bacteria, and ability to survive in the presence of antimicrobials) will inform stewardship and optimal use strategies that extend the useful lifespan of antimicrobials.</t>
  </si>
  <si>
    <t>SRUC Veterinary Services has submitted Staphylococcus aureus isolates to the Scottish MRSA Reference Laboratory since 2007. During the period 2015-2018, isolates were spa-typed. The results of antimicrobial sensitivity tests (AST) are also known for many of the isolates It is intended to bring the data up-to-date by spa-typing some of the isolates between 2018-2022 and performing ASTs where they have not been performed. In addition, a number of selected spa types will receive whole genome sequencing. The results of all analyses will be collated to investigate the relationship between strain types and antimicrobial resistance (phenotypic and genotypic) in a population-base study of S. aureus mastitis in Scotland over a 15 year period. A comparison with cS. aureus isolates recovered from humans in Scotland will also be investigated.</t>
  </si>
  <si>
    <t>This project assesses the impact of in-water supplementation of peracetic acid (PAA) precursors to weaner pigs on gut health and performance. Supra-nutritional levels of zinc oxide have long been used as an alternative to in-feed antimicrobial growth promotors in weaner pigs to assist the weaning transition, but are now being phased out due to concerns over its environmental burden as well as recent reports linking its use to enhanced levels of antimicrobial resistance. This work builds on recent evidence that these precursors reduce gut pH and microbial load and improve performance in broilers. The aim here is to extend these findings to other monogastric farm animals that could likewise benefit from this novel, non-antibiotic approach</t>
  </si>
  <si>
    <t>Antimicrobial resistance (AMR) is a serious clinical and societal problem when using drugs to treat infections in humans and other animals. A common cause of drug resistance is overproduction of 'efflux pumps', which greatly reduce the effectiveness of drugs by pumping them out of cells. Given the importance of efflux pump levels for drug resistance, it is vital to understand how cells regulate production of drug efflux pumps and how overproduction of the pumps can be prohibited. In this project, we will elucidate how the production of drug efflux pumps is controlled in the pathogenic fungus Candida glabrata. C. glabrata is one of the most common causes of fungal infections. C. glabrata infection is associated with high mortality in individuals with compromised immunity, including cancer patients treated with chemotherapy, and transplant recipients who take immunosuppressive drugs. C. glabrata infects humans and also other animals, e.g., birds and cattle. C. glabrata is particularly deadly as a fungal pathogen because it has low susceptibility to azole antifungal agents, and easily develops drug resistance due to overproduction of efflux pumps. Preventing overproduction of these efflux pumps is one good approach to ensure C. glabrata can be killed by existing antifungal drugs. However, overproduction mechanism of the pumps is not understood sufficiently well for us to prevent it. The aim of this project is to reveal mechanisms of overproduction of pumps in order to prevent drug resistance. Utilising our team's expertise in infectious diseases and gene expression, we will dissect the function of a chromatin remodeller complex in regulating pump gene expression. We will also explore pathways to stop drug resistance through using genetic and proteomic approaches and developing an innovative biotechnology for pump removal. This work holds enormous immediate and long-term potential for understanding mechanisms of antifungal resistance of C. glabrata, and for combating antifungal resistance of C. glabrata and potentially other Candida species.</t>
  </si>
  <si>
    <t>Parasitic nematodes are major challenges to human health and global food security. The impact of these animals is exacerbated by drug resistance, withdrawal of existing treatments due to environmental concerns, and expansion of parasites into new environments through climate change and human migration.The proposed research will extend our initial studies, to give a comprehensive picture of the molecular machinery that underpins this essential step in nematode gene expression. The process of spliced leader trans-splicing has evolved multiple times in different groups of organisms, many of which are also important parasites. Thus, as well as allowing the development of potential new drugs to treat nematode infections, our findings will serve as a starting point to investigate the similarities and differences between other 'versions' of trans-splicing.</t>
  </si>
  <si>
    <t>We will develop anti-BcnA antibodies (mAbs) as tools to stop BcnA mopping up antibiotics, whilst at the same time we hope in vivo (mouse) these same mAbs will encourage the mouse immune system to mop-up and neutralise the BcnA molecules. These mAbs may have a third exciting use as diagnostic probes to identify BcnA molecules in urine as an early and specific indicator of infection. In parallel we will use a new super-antioxidant (called Proxison) to determine its protective effects. Whilst a potent molecule (500x Vit E) with a similar MoA, this currently is a molecule with poor bioavailability. One key part of this project will be to use chemistry to design and synthesise more bioavailable versions (pro-drug and biotransformation chemistries) that retain this impressive potency but have improved utility in vitro and hopefully in vivo.</t>
  </si>
  <si>
    <t>Optimise and develop laboratory and bioinformatics methods in Nanopore sequencing and evaluate the presence of zoonotic pathogens and AMR genes within wildlife populations. Results will be compared with data from livestock and relevant environmental samples to identify potential transmission routes. Nanopore sequencing outputs will also be compared with gold-standard laboratory methods for pathogen and AMR detection to assess application of Nanopore technology as a surveillance tool.</t>
  </si>
  <si>
    <t>Stress resistance and adaptation promote fungal pathogenicity and immune evasion. Therefore, we urgently need to characterise how stress adaptation in C. auris impacts host-pathogen interactions. We hypothesize that, under stress, C. auris shows a strong propensity for genomic and phenotypic adaptations, which drive its resistance and tolerance to antifungal drugs, and its ability to evade host immunity.</t>
  </si>
  <si>
    <t xml:space="preserve">The fungal cell wall contains virulence factors and mediates interactions with the host. In a targeted approach we have engineered recombinant monoclonal antibodies that recognise cell wall proteins of fungal pathogens. These antibodies have huge potential to accurately diagnose and treat fungal infections. This PhD project will extensively characterise the binding interactions of our lead antibodies using heterologously expressed cell surface proteins, short peptide sequences, and fungal cells from different clinical isolates. </t>
  </si>
  <si>
    <t>One potential contributor to intestinal susceptibility to fungal infection is a potent intestinal toxin, the common mycotoxin food contaminant deoxynivalenol (DON). DON targets intestinal epithelial barrier integrity and pro-inflammatory signalling in human epithelial cell lines and pig intestinal explants. Furthermore, DON exposure has been shown to facilitate intestinal bacterial translocation and systemic infection by pathogenic bacteria such as Salmonella and E. coli in vitro and in vivo. This project aims to further develop our human-derived intestinal organoid model to investigate interactions of C. albicans with the human gut and to elucidate the effect of the mycotoxin DON on the susceptibility of the human intestinal epithelium to C. albicans infection.</t>
  </si>
  <si>
    <t>This project is focused on exploiting our recent work to develop high-throughput assays that can be used to identify or engineer novel compounds as inhibitors of the spliced leader trans-splicing machinery. Such compounds can thus be developed into drugs that impair the viability and reproductive capacity of parasitic nematodes. The research will be conducted in collaboration with BioAscent Discovery Ltd. (Newhouse, Scotland), who have extensive experience of drug discovery, ranging from in vitro assay development through to identification and development of clinical therapeutic candidates</t>
  </si>
  <si>
    <t>The factors we identified are components of ribonucleoprotein complexes that participate in spliced leader trans-splicing, an essential RNA processing step that occurs in nematodes. The precise functions of these factors are not understood. However, spliced leader trans-splicing is a nematode-specific process, and the factors are not found in the animal or plant hosts of parasitic nematodes, making them ideal targets for the development of antiparasitic drugs.The project will investigate the function of these factors in the nematode Caenorhabditis elegans by tagging them with fluorescent and affinity purification tags using CRISPR/Cas9 genome editing. This will allow us to characterise the dynamics of their subcellular distributions in wild type and mutant backgrounds. The approach will also allow the identification of the protein partners of these factors through immunoprecipitation/mass spectrometry. Interacting RNAs will be identified by crosslinking and immunoprecipitation (CLIP).</t>
  </si>
  <si>
    <t xml:space="preserve">the aim of this project is to build a temporal profile of how fungal cells respond to antifungal agents using the model yeast, Saccharomyces cerevisiae, and the clinically-relevant yeast, Candida glabrata. The focus of this project is to investigate how antifungal exposure over time alters gene expression and protein translation. These datasets will be integrated to identify temporal patterns of responses to antifungal treatment. </t>
  </si>
  <si>
    <t>This project seeks to exploit the huge microbial biodiversity of sub-Saharan Africa to create a large library of biosynthetically talented microbes and a pipeline of novel chemical structures that can be used for the development of drugs for infections, cancer and parasitic diseases that are largely endemic to sub-Saharan Africa. The project will take advantage of different well established bioassays in the laboratories of this team to screen the microbial chemical diversity of sub-Saharan microbes. What is most important, is the already well-established ability of members of our team to perform to a very high standard certain functions including: isolation and purification of a large number of free-living microbes from soils, plants, fishes, crabs and carnivorous molluscs; chemical profiling to determine molecules that are produced by these microbes; isolation and characterization of molecules; exploitation of whole microbial genome sequences for biosynthetic gene clusters, bioinformatics, knockout and heterologous expression of silent genes for the production of novel metabolites. The requirement of selective and potent activity is very important in this research and hence low levels of novel microbial chemical structures must be able to kill parasites or bacteria without having an effect on normal human cells. The biological activity profiles of all the molecules obtained in the project will be evaluated into detail giving the possibility for the discovery of new anticancer agents. We will assemble a total of 300 novel West African microbial strains, isolate, characterize and determine the antibiotic, antiparasitic and anticancer properties of the molecules they express under normal laboratory culture conditions. Most importantly, we will find ways to induce these microbes to express some of the molecules that are not easily produced under normal laboratory conditions by growing them in many customized media and culture conditions, co-culture with co-associating fungi, and presence of chemical cues like nitric oxide known to activate transcription of silent biosynthetic gene clusters. Furthermore, we will use bioinformatics to identify silent gene clusters that encode for potent antibiotic, antiparasitic and anticancer molecules, knockout and heterologously express these genes in easy-to-grow bacteria that allows the production of compounds in sufficient quantities. This project will build on the chemical structures obtained to create a series of derivatives and analogues that are equally active but have different and more improved characteristics as drugs. This will facilitate the identification of a "lead" molecule with potent activity, low toxicity, the ability to be administered safely and ready for testing in animal modules.</t>
  </si>
  <si>
    <t>Fungal diseases are a major and growing problem across the globe but unfortunately treatment options are limited. There are only four classes of drugs, and resistance to these is increasing. Our overall aim is to develop at least two preclinical drug candidates for cryptococcal meningoencephalitis, a major cause of death in immunocompromised people. We will prioritise broad- spectrum candidates, with differentiated mechanisms of action, that have activity against both Cryptococcus neoformans and Candida auris, a multi-drug resistant emerging fungal pathogen, and ideally also other fungi. C. neoformans is the highest priority pathogen on the WHO fungal priority list. We will be guided by Compound Progression Criteria based on Target Product Profiles and will apply both phenotypic and target-based approaches. Hit discovery will initially focus on C. neoformans, while we develop the screening cascade for C. auris. Any hits will be screened against a panel of other fungal pathogens from the WHO priority list. The compound optimisation process will be guided by AI-directed computational drug discovery, using physiologically-relevant cellular and animal models of disease. Mode of action studies will be integral to this work, to identify novel antifungal drug targets, to target-enable phenotypic series and to support portfolio management.</t>
  </si>
  <si>
    <t>It is urgent that we develop new antibiotics, but progress in this area has faltered. The research described here will specifically focus on developing new therapies to target antibiotic-tolerant bacteria. We have worked to improve our understanding of how bacteria tolerate antibiotics, by studying the processes they rely on when they are not actively growing due to a stress that they are likely to encounter in an infection. We have identified distinct pathways that are more important during growth arrest. We are now working to find compounds that can kill bacteria while they are exposed to an infection-relevant stress, and while they are successfully tolerating a standard antibiotic. We will apply this strategy to finding treatments for antibiotic-tolerant Escherichia coli under conditions they might encounter in a urinary tract infection. Meanwhile, we will also develop strategies to determine exactly how compounds that are successful in our screen are able to kill the bacteria. We will first develop these strategies for compounds that kill the bacterium Pseudomonas aeruginosa under conditions that mimic lung infections, and we will use the basic research we have done on the pathways important for growth arrest in this organism to interpret the results. We will then adapt the strategy to the new compounds we find that work against E. coli. For the most successful new compounds, we will seek further funding to develop them into drug candidates. We hope that our model of (1) screening compounds against bacteria that are in a state that closely mimics the infection; then (2) seeking to deeply understand the biological reason why the compounds work, can help stimulate progress in finding new types of antibiotics that are more successful in clearing chronic infections.</t>
  </si>
  <si>
    <t>The cell wall of the important human-restricted pathogen Group A Streptococcus (GAS) is rich in carbohydrates, mainly hyaluronan, peptidoglycan, and Group A Carbohydrate (GAC). GAC is a unique, species-defining structure and represents approximately 50% of the cell wall by weight. Despite its abundance and discovery and subsequent diagnostic use for over 50 years, it has only recently been shown to possess an additional, non-structural function. Strikingly, GAC is a virulence factor. To obtain b etter drugs and to prevent a shortfall of antibiotics in the near future, new drug targets must be identified to challenge severe and invasive infections caused by GAS. The GAC biosynthesis pathway, which remains to be elucidated, provides very attractive new drug targets. The overall aims are to generate a detailed fundamental understanding of GAC biosynthesis. The key objectives are: 1) Functional characterisation of GAC biosynthesis enzymes 2) Elucidate mechanistic details of specific GA C biosynthesis enzymes 3) Discovery of chemical tools to study GAC biosynthesis. The output will be: 1) Significant increase in our functional and molecular understanding of streptococcal GAC biosynthesis 2) Portfolio of targets and associated protein structures and chemical starting points that serve as a springboard for novel antibacterial drug discovery.</t>
  </si>
  <si>
    <t>Neglected Tropical Diseases are, by definition, under-invested relative to unmet medical need. Consequently, the Wellcome HIT-NTD flagship must develop and apply the most advanced tools to increase drug discovery efficiency, and make these available to the international NTD drug discovery community. In our opinion, determining compound mode-of-action (MoA) using an intelligent and adaptive matrix of orthogonal genetic, chemical proteomic, cell biological and biochemical assays is one of the most powerful approaches to increase drug discovery efficiency. Our vision, therefore, is to refine and develop this adaptive matrix for kinetoplastid diseases and expand it to other HIT-NTD priorities, namely cryptosporidiosis and schistosomiasis. We believe this will be transformative across these diseases by providing: - The conversion of phenotypic into structure-based drug discovery programmes, allowing the discovery of new chemical series to validated drug targets. - The early triaging of compound series against targets that have failed to translate into the clinic, and against targets that are already over-represented in drug development pipelines. - Confirmation that structure-based drug discovery leads remain on-target and target-specific during optimisation. - Anticipation of potential mechanism-based toxicity liabilities in pre-clinical and clinical development. - Important information for the drug registration process, and the logical selection of partner therapeutics to combat drug resistance.</t>
  </si>
  <si>
    <t>1. Measuring patterns of antibiotic use (epidemiology): We will analyse information on antibiotic prescribing and antibiotic resistance for all care home residents in two Scottish health board regions. As well examining the link between antibiotic prescribing and later antibiotic resistance, this will help us better understand how common antibiotic use is, which residents are prescribed, and variation in prescribing between care homes. This information will also be used to invite care homes with different patterns of antibiotic use to participate in the next stages of the project. 2. Understanding how and why antibiotic prescribing happens in different care homes (sociology and social anthropology): We will work with staff, GPs, residents and relatives in eight care homes. We will observe how staff and GPs work together and react to residents being unwell, and how this leads to antibiotic prescribing. We will also interview staff, GPs, residents and relatives to understand how the way the care home and general practices are organised influences the care different residents receive. This will help us identify new approaches to improving antibiotic prescribing decisions. 3. Identifying staff behaviours that could be changed to reduce antibiotic prescribing (health psychology): We will also carry out more focussed interviews and questionnaires to find out specific reasons why carers, nurses and GPs perform certain actions, and investigate what might encourage or discourage these actions. For example, what causes a nurse to phone a GP to request a prescription for a resident? Why might the GP sometimes write a prescription without reviewing the patient first? This will help us identify specific changes in behaviour which could improve antibiotic prescribing decisions.4. Creating and testing new approaches to changing antibiotic prescribing (intervention development and testing): We will use all the information from the first three phases, and evidence from other situations (e.g. hospital or GP antibiotic studies) to create an intervention that we will try out in a small number of care homes to see if it is acceptable to staff and residents, and whether it is feasible to do alongside normal work. The intervention will include different elements, such as education for care home staff and GPs, and feedback about how many antibiotics are being used in each care home. At the end of the study, we will have created new and useful knowledge about antibiotic prescribing and its consequences in care homes, but we will also have pilot-tested a new intervention. The next stage of our research programme will be testing it in a large-scale trial to see if it 'works'.</t>
  </si>
  <si>
    <t>In this proposal two different types of Ag@TiO2-PTFE coated and Ag/TiO2-PTFE coated catheters will be developed by a so-gel technique. The two new types of coatings combine the excellent antibacterial properties of Ag@TiO2 and Ag/TiO2 nanoparticles and the non-stick properties of PTFE nanoparticles. The interactions between selected bacteria and the coated catheters in urine will be calculated and measured in order to find out optimum surface conditions of the coatings. The anti-bacterial and anti-encrustation performance of the coated full-length catheters in urine will be evaluated using bladder models that mimic in vivo environments of the human bladder for a catheter, and compared with existing silver-hydrogel coated catheter, PTFE coated catheter and uncoated silicone catheter. The cytotoxicity assays of the coated catheters will also be performed. After the project we will collaborate with local hospitals and a catheter manufacture to undertake clinical trials.</t>
  </si>
  <si>
    <t>. The aim of this proposal is to develop compounds with the potency, pharmacokinetics and predicted human dose and exposure required for the treatment of malaria (milestone 1). We will then scale up the synthesis of two lead compounds and profile them through more detailed efficacy, pharmacokinetic and solid-state characterisation studies and assess their resistance risk (milestone 2). At the end of this project, we aim to deliver a declared late lead compound according to the Medicines for Malaria Venture (MMV) Late Lead Criteria. A fast-acting inhibitor of acetyl CoA synthetase with blood and liver stage activity meets the requirements for the MMV target candidate profiles for blood stage killer (TCP1).</t>
  </si>
  <si>
    <t>Strep A bacteria are human exclusive pathogens that are responsible for more than 700 m cases of infection globally per annum, with &gt; 500,000 patients dying. Antimicrobial resistance increases in invasive Strep A isolates. Novel therapeutic options must be considered and the Dorfmueller laboratory has functionally build a glycoconjugate vaccine production platform that provides novel opportunities. The student will explore an E. coli production platform to test the feasibility to build several streptococcal proteins decorated with a species-specific carbohydrate. The student will be engaged in molecular biology and biochemistry, protein purification and analysis.</t>
  </si>
  <si>
    <t>This project will study the antimicrobial responses of human neutrophils using two opportunistic human pathogens, the fungus Candida albicans and the bacterium Pseudomonas aeruginosa. Although these microorganisms are usually commensal rather than pathogenic, in patients that are already sick or immunocompromised both organisms can cause life-threatening infections resistant to current antimicrobial therapies. Neutrophils are an essential component of the initial innate immune response to these pathogens, and so are key to understanding how these microbes are held in check by a healthy immune system. This project will extract neutrophils from human blood and then expose them in vitro to C. albicans and P. aeruginosa, measuring the effect on both neutrophil and microbe using cell-death assays, fluorescence microscopy, total proteomics and phospho-proteomics. These results will offer greater insight into neutrophil biology, and may inform future research to develop new treatments for opportunistic pathogens.</t>
  </si>
  <si>
    <t>The structural and chemical properties of antibiotics that determine if it can, or cannot, overcome the cell wall barrier are still insufficiently understood. We hypothesise that the use of artificial intelligence will be instrumental in helping to distinguish drug candidates that will be taken up by the bacteria from those that will be held back or expelled from the pathogens through efflux pumps. We will work on data sets containing information on compound d permeation into microbes, chemical structure, and physical-chemical properties. The available data sets will be expanded by recording our own data on antibiotic efficiency, using the novel SLIC technique</t>
  </si>
  <si>
    <t>The aim of the project will be to discover potential new drug targets in bacteria. There is a need for new drug targets due to the ever-increasing problem of drug resistance. One of the major issues with developing new drugs for treating Gram negative bacteria is the challenge of obtaining sufficient compound exposure within the bacteria. This is due to two factors, the lack of permeability of the cell envelope and the presence of efflux pumps which remove compounds from cells. Therefore it is important to find targets which can be inhibited by compounds that penetrate the bacteria.</t>
  </si>
  <si>
    <t>This project will explore the roles of both pathogen and host in the pathophysiology of ACEs during pneumococcal infection. Using novel methods, we have developed for the study of microbial evolution - in real-time - during infection, we will identify sites of the pneumococcal genome that are under selection during sepsis. CRISPR-editing will be utilised to create point mutations and sequential gene deletions, to identify the genetic factors responsible for the resulting phenotype of the evolved strains. Histopathological and in vivo imaging of infection will be used to mechanistically investigate bacterial determinants of virulence in blood.</t>
  </si>
  <si>
    <t>The Helge Dorfmueller (HD) lab is a young lab in the dynamic and vibrant Division of Molecular Microbiology. HD's research focus lies on understanding the molecular details of how the pathogen Streptococcus pyogenes (GAS) synthesises an essential virulence factor. GAS is a severe burden to life, causing a range of mild and severe, invasive infections, such as necrotising fasciitis ('flesh-eating disease') and toxic shock syndrome. It is imperative that we need to identify and characterise new drug targets to develop more efficient antibiotics and to prevent a shortfall of antibiotics in the near future</t>
  </si>
  <si>
    <t>Epigenetic regulation is an important means of controlling gene expression in eukaryotes. In the malaria parasite, Plasmodium, chromatin remodelling factors are implicated in diverse aspects of pathogenicity, including the activation of invasion-related genes, the suppression of cytoadherence receptors to preserve immune evasion, and the developmental commitment to transmissible sexual forms. However, our understanding of the roles of specific chromatin modifying factors in the dynamic regulation of gene expression across the different life-cycle stages of this apicomplexan parasite is incomplete. Furthermore, chemical inhibitors developed against essential epigenetic targets provide important tools for probing parasite biology, and could act as starting points for new drug discovery. This project will combine CRISPR-based genome editing and chemical biology approaches to probe the roles of the "readers, writers and erasers" of the epigenetic code. Taking two parallel approaches, this project will generate conditional knock-out lines of several epigenetic regulators using CRISPR genome editing, and will use epigenetic probe compounds ('epi-probes') with antimalarial activity to evolve resistance in vitro in order to establish their targets. These genetic and chemical resources will then be used to evaluate the impact of epigenetic regulation on lifecycle transitions of the parasite and the expression of multigene families involved in immune evasion.</t>
  </si>
  <si>
    <t>Selective binders or inhibitors, also known as small molecule probes, developed against proteins are important tools for increasing our understanding of biology. In particular, the association of malaria parasite proteins to selective small molecule probes will help to uncover the role of unexplored proteins in the different stages of parasites life cycle and reveal their potential as drug targets. Specific small molecule probes will allow us to determine the parasite rate of kill associated to inhibition, the potential for resistance, the life stage specificity, and the opportunities for selectivity against the closest human orthologue. Collectively these results can be used to reveal novel aspects of malaria biology and triage the best novel targets for new drug discovery programs for malaria.</t>
  </si>
  <si>
    <t>In the SJC lab, we have identified new T6SS-secreted anti-bacterial toxins which do not fall into the previously described classes. Therefore their mode of action and cellular target in susceptible cells is unknown. The focus of this PhD project will be to study one (or more) of these new toxins in order to determine: (1) its mode of toxicity and cellular target in susceptible cells; (2) its pathway of secretion and any cellular functions of the target cell which are required in order for the toxin to exert its effect; (3) how self-resistance or 'immunity' to the toxin in the secreting cell is achieved; and (4) distribution of related toxins in different organisms. In order to tackle part (1) and inform on the remaining parts, the molecular bacteriology expertise of the SJC lab will be complemented by the target discovery expertise of the SW lab, who utilise state-of-the-art chemical biology and other approaches to determine the mode of action of new anti-parasite and anti-microbial compounds.</t>
  </si>
  <si>
    <t>Much of our understanding of bacteria, and the biological processes which sustain them, comes from the study of rapidly growing populations in nutrient- rich conditions. However, in natural environments and during infections, bacteria are often stressed and starved of key nutrients. Upon starvation, many bacteria dramatically reduce biological processes and effectively enter a hibernating state where they become highly tolerant of antibiotics. I’m interested in how bacteria regulate this state of dormancy, both at the single-cell level and across populations of cells. Specifically, since data suggest that rates may fluctuate between cells, I’m interested in how protein synthesis is coordinated in time and space during starvation and how these dynamics relate to antibiotic susceptibility. Using the opportunistic pathogen Pseudomonas aeruginosa, I will label and analyse protein synthesised during starvation via fluorescence microscopy and FACS. By employing a FACS-based Tn- Seq screen and mass-spectrometry to find proteomic changes, I will identify, validate and characterise regulators of protein synthesis during starvation. This study will provide both a descriptive and a mechanistic understanding of protein synthesis during bacterial starvation, giving insights into how this activity coordinates with cellular physiology and contributes to antibiotic tolerance.</t>
  </si>
  <si>
    <t>To identify the frequency of bacterial co-infection in patients hospitalized with suspected and confirmed SARS-CoV-2 infection. • To identify the most frequent pathogens and the rates of antibiotic resistance. • To compare three methods of pathogen detection (culture, Polymerase chain reaction (PCR), and a USB device called nanopore sequencing which identifies bacterial DNA) for their ability to detect bacterial pathogens in patients with SARS-CoV-2.</t>
  </si>
  <si>
    <t>The evolution of antibiotic resistance is a threat to modern medicine. Patients with chronic bacterial infections are at particular risk from antibiotic resistant genotypes, which typically arise from within the infection. However, a lack of controlled studies means that we don't understand how antibiotic resistance evolves within the human host environment, and why the emergence of resistance varies among patients. We identify randomised clinical trials (RCTs) of new antibiotic treatments as a powerful way to study resistance evolution in action during a controlled, replicated natural experiment. We will exploit a unique opportunity to perform an evolutionary analysis of two parallel Phase-III RCTs for inhaled ciprofloxacin treatment of chronic lung infections caused by Pseudomonas aeruginosa, which is a WHO Priority-1 pathogen in critical need of improved antibiotic therapies. Ciprofloxacin resistance emerged in ~40% of the treated patient infections but this patient-to-patient variation is unexplained. We aim to explain why resistance evolved in some patients but not in others. To do this, we will (1) discover the evolutionary mechanisms of resistance emergence in patient infections, (2) identify the bacterial and host properties that drove resistance evolution, and then (3) test how well biomarkers of these drivers predict resistance emergence in other patients.</t>
  </si>
  <si>
    <t>Many of the antibacterial applications rely on binding phages to surfaces, e.g., food packaging, seed coatings, animal feed, catheters and wound dressings, and companies, including the project partner Fixed Phage Ltd, are actively researching how to do this in a way that retains maximum antibacterial activity. The aim of this proposal is to understand the basic science underlying this problem, and to apply this understanding to design and optimize these phage-coated surfaces.</t>
  </si>
  <si>
    <t>The emergence and expansion of antibiotic-resistant Staphylococcus aureus (including methicillin-resistant S. aureus, MRSA) in hospitals and the community is a global public health concern. S. aureus is an extremely versatile pathogen, due in part to its capacity to rapidly alter its transcriptome in response to stress. While transcription factors dictate which genes are expressed during stress, substantial regulation also occurs post-transcriptionally. Regulatory RNAs (ncRNAs) and RNA-binding proteins are now recognized as key players in controlling virulence, host cell interactions and antibiotic resistance in bacterial pathogens. By directly binding to their mRNA target, they decide the fate of the molecule by control how efficiently the mRNA is translated and/or degraded. We hypothesize that riboregulators play a key role in shaping gene expression profiles during stress. However, for the majority of these factors we lack understanding of their function. To gain mechanistic insights into how MRSA rapidly alters gene expression during stress, we will map the landscape of post-transcriptional regulation in S. aureus during human infection using innovative high-throughput methods developed in my group and by our collaborators. Because immune evasion is critical for S. aureus survival in the early stages of infection, we will focus our analyses on post-transcriptional events during entry into the blood stream and in response to phagocytic cells. Our preliminary data have already uncovered many targets for 89 ncRNAs, including interactions with transcripts encoding toxins and multi-drug efflux pumps, demonstrating the feasibility of our approach. We envisage that the insights into post-transcriptional regulatory networks derived from this work may lead to the design of novel approaches for treating or preventing infectious diseases.</t>
  </si>
  <si>
    <t>This study aims to use different methodologies and real-life, detailed, adherence and treatment outcome data to decide how normal patient behaviour should influence our approach to treatment. Tuberculosis (TB) has been chosen as a model disease due to its global importance (10.4 million new patients, 1.4 million related deaths in 2015) and the need for better treatments. The Objectives are:1) Describe how, when and why poor adherence occurs during the six months of daily treatment, and how adherence is related to the outcome of treatment across different places.2) Determine how adherence patterns influence the development of drug resistance over time.3) Adapt a theoretical model to examine the impact of adherence on the best way to give treatment (e.g. slow release tablets).4) Draw together these strands of evidence to determine how adherence should alter our approach to treatment and how new regimens should be designed.This work will not only guide the best way of treating TB globally, but the methods used will also help to interpret how common adherence patterns should influence the use of drugs for other conditions in the real world. The best ways of dosing TB drugs can be included in new clinical trials to improve health services for patients and value for money. The way in which drug trial data is interpreted as reflecting real life by the people writing clinical guidance will be refined. The findings can also inform trials of tools to promote adherence.</t>
  </si>
  <si>
    <t xml:space="preserve"> In this study I propose to address the hypothesis that fatty acid scavenging and metabolism in T. congolense are distinct from other eukaryotes, and critical to the parasite. I will ascertain the fate of the four essential fatty acids by carrying out stable-isotope-resolved metabolomics and lipidomics in addition to an in silico analysis of fatty acid metabolism and the application of mass spectrometry imaging. I will combine these data with a proteomics analysis of cellular response to different levels of exogenous fatty acids, in order to reveal essential proteins involved in fatty acid metabolism. Finally, I will apply gene manipulation in the form of RNA interference, as well as testing T. congolense susceptibility to metabolic inhibitors, in order to test the essentiality of fatty acid metabolism, with the ultimate aim of identifying novel drug targets for livestock trypanosomiasis.</t>
  </si>
  <si>
    <t>Staphylococcus aureus is a major human pathogen associated with thousands of deaths each year. S. aureus can adapt to survive and thrive inside human immune cells (macrophages) and has developed resistance to multiple antibiotic classes making it a dangerous pathogen. We hypothesise that S. aureus uses the interactions between proteins and RNA to control the adaptation to surviving inside human macrophages and to avoid being killed by antibiotics. We will assess how the pathogen changes which proteins are bound to RNA when exposed to environmental challenges including those seen in human infection and antibiotic treatment. We will assess how these changes occur in the whole organism and in specific key proteins. We aim to engineer bacteria which have proteins which can’t properly bind RNA and to see if they are less fit to survive in simulated infection, when infecting human immune cells, in an insect model of infection and when exposed to antibiotic therapy. The identification of critical pathways involved in the adaptation of S. aureus to the host environment may reveal new therapeutic targets for the control of infection.</t>
  </si>
  <si>
    <t>Streptococcus pneumoniae is an important cause of pneumonia, meningitis and bloodstream infections throughout the world and is becoming increasingly resistant to antibiotics. Macrophages are immune system cells with a critical role in defence against S. pneumoniae infections. Treatments that boost bacterial killing by macrophages could be a useful alternative or adjunct to antibiotics. However, we currently do not know which macrophage immune responses it would be most beneficial to boost. I will harness insight from a group of S. pneumoniae (serotype 1) with an unusually strong ability to cause invasive infections in young healthy people. Macrophage immune responses these bacteria have evolved to avoid are likely to be very important against all S. pneumoniae and would be sensible targets for new treatments. I will characterise activation of macrophage genes and bacterial killing mechanisms against serotype 1 S. pneumoniae to identify immune responses the most successful bacteria evade. I will then identify the bacterial genes responsible for this. Finally, I will confirm the immune responses involved by editing relevant genes in macrophages grown in the lab. This research will help identify critical macrophage immune responses to S. pneumoniae that could inform the design of new treatments for patients with this infection.</t>
  </si>
  <si>
    <t>All living organisms rely on the correct replication and repair of their chromosomes to transmit genetic information. In bacteria, failures in those processes occur during exposure to antibiotics, resulting in cell death but also in increased genetic instability. Therefore, understanding DNA maintenance is crucial for efficient use of antibiotics and to limit the emergence of resistant strains. Recent new concepts in cell physiology have revolutionized our understanding of gene regulation, cell size and cell division control. However, how emergent properties of cell physiology couple cell fitness with genetic stability has yet to be unravelled. I plan to quantify how growth conditions determine bacterial susceptibility to DNA damage and their mutations rates. Building on my current experimental and theoretical work, I will first use cutting-edge microscopy to quantify how variable growth conditions impact DNA damage and repair. Next, I will show how cell physiology affects the expression of the DNA damage response and identify the underlying mechanisms. Finally, I will measure the impact on antibiotic resistance. This research will lead to a molecular understanding of the relationship between cellular fitness and genomic stability with the ultimate goal of controlling cell physiology for potential applications in antibiotic therapy.</t>
  </si>
  <si>
    <t>Antifungal resistance is increasingly prevalent, raising fungal-borne disease frequencies in humans and crops important for human wellbeing. Conventional wisdom that resistance results solely from genetic mutations has been overturned by our landmark discovery that epigenetic gene repression can cause resistance via heterochromatin-island ‘epimutations’ that arise in fission yeast exposed to external insults. Transient ectopic methyl-H3K9-heterochromatin is normally rapidly erased by the counteracting Epe1-H3K9-demethylase. However, external insults/antifungals inactivate Epe1 via MAP Kinase-induced, proteasome-mediated cleavage, allowing heterochromatin-island formation. Epimutation-mediated repression of mitochondrial protein levels likely confers resistance through mitochondrial dysfunction. We propose that innate or imposed metabolic stress predisposes some cells in populations to form epimutations, and that heterochromatin islands increase mutation frequencies in underlying resistance genes. We will dedicate our expertise in chromatin-mediated epigenetic regulation to understanding how antifungals alter fungal epigenetic landscapes to promote resistance. We will determine how antifungals influence resistant epimutant emergence in human (Cryptococcus neoformans) and wheat (Zymoseptoria tritici) fungal pathogens. Using fission yeast as our workhorse alongside pathogenic fungi we will explore mechanistic conservation and divergence, and real-world impact. Evidence that heterochromatin-dependent epimutations provide a general pathway for initial antifungal evasion would dramatically alter understanding of resistance mechanisms in human and crop fungal pathogens, and beyond.</t>
  </si>
  <si>
    <t>In the body macrophages are the first line of defence against bacteria. We will use techniques that manipulate all the macrophage's genes individually and identify which are most important in regulating bacterial killing. We have also identified that when macrophages commit cell-suicide it helps clear bacteria and we will look for genes that regulate this process. When macrophages are overwhelmed by bacteria neutrophils are important to remove bacteria. For neutrophils we cannot manipulate the cell's genes but we will use an approach that uses antibodies to target all the proteins in the cell and will perform a similar screen to identify factors influencing bacterial killing. We also have some candidates we have already identified which regulate this process. We will then study how important the mechanisms we find are in models of infection where immune cells interact with other cell types. In particular we want to ensure we not only enhance bacterial killing but also minimize the capacity of neutrophil-derived immune factors to cause bystander damage to the body's tissues.</t>
  </si>
  <si>
    <t>in this study we aim to investigate the impact of the ban on piglet health and growth. Our goal is to identify practical measures that will make an on-farm difference to reducing disease, whilst improving animal welfare and productivity. We will examine a range of farm management, husbandry and biological measures, to see which factors influence post-weaning diarrhoea in piglets. We will do this by collecting pig faecal samples from farms both before and after the introduction of the June 2022 ban, and identifying any changes in the type and numbers of microbes found in piglet faeces. We will look at the composition of the "friendly" gut bacteria, as well as disease-causing bugs, and examine levels of resistance to antibiotics. At the same time we will analyse data from participating farms to measure piglet health status, and track any management changes farmers may have introduced to lessen the impact of the Zinc oxide ban. This, together with a questionnaire-based survey of pig farmers across the UK, will provide a picture of both the perceptions and reality of the Zinc oxide ban on piglet weaning. Crucially, by working directly with farmers, we hope to find acceptable solutions that may reduce disease in piglets, whilst providing information to help offset the uncertainty accompanying the journey to "zero zinc".</t>
  </si>
  <si>
    <t>This research proposal will develop to near-clinical readiness, novel classes of therapeutic molecules that will bind specifically to microbes for subsequent activation with low energy light to augment microbial killing.</t>
  </si>
  <si>
    <t>This proposal offers five linked interdisciplinary work packages exploring different elements related to drivers of AMU, pathways to resistance, and economic costs of alternative mitigation measures and their effectiveness in terms of reducing AMR risks. The project adopts novel perspectives in terms of the development of antimicrobial stewardship across all industry actors (e.g. breeders, feeding, pharmaceutical, veterinarians, farmers, retailers). We also use a theoretical framework (a marginal abatement cost curve) to represent relative cost-effectiveness of mitigation measures. Further project elements will share experience on research and training methods and science-policy translation between countries.</t>
  </si>
  <si>
    <t>The proposed research addresses the urgent public health crisis of bacterial pathogens that are resistant to treatment with antibiotics. Currently, it is not well understood if and how bacteria and their resistance genes spread between humans, animals, and the environment. Using a well-structured sampling framework we will compare the diversity of bacteria and their resistance patterns in Scotland (UK) and Chongming Island (China) to identify the drivers that shape the observed distributions. By analysing their DNA sequences and tracing their evolutionary history, we can learn more about how they move between people, animals, and the environment. This knowledge will help us refine our understanding of how infections and antibiotic resistance spread.Our project also aims to develop new ways to estimate the risk of transmission of antibiotic-resistant bacteria. By using advanced mathematical models, we can identify the sources and transmission routes. These scientific findings will provide insights that are relevant to policymakers. By understanding how antibiotic-resistant bacteria spread, we can develop better policies and interventions to limit the spread of infections and reduce the threat of antibiotic resistance.</t>
  </si>
  <si>
    <t>Methicillin-resistant Staphylococcus aureus (MRSA) poses a significant threat to healthcare worldwide as infections are becoming increasingly difficult to treat. MRSA is an effective pathogen because it expresses numerous virulence factors, including cytolytic toxins, that enable the bacterium to survive hostile host environments. Transcription factors dictate the temporal expression of virulence factors during infection. However, it is increasingly evident that post-transcriptional regulation by RNA-binding proteins (RBPs) makes major contributions to regulation and virulence but remains an understudied target for therapy. Unexpectedly, we recently found that many MRSA Helix-Turn-Helix domain transcription factors (HTH-TFs) also globally bind RNA in vivo. Some HTH-TFs have well-established transcriptional roles in regulating MRSA infectivity and antibiotic resistance. Moreover, the transcription activity of numerous HTH-TFs can be controlled by small molecules, making them promising targets for developing novel antimicrobials.Our data indicate that the regulatory impact of HTH-TFs is much more profound than anticipated, underscoring the need for a thorough characterisation of these proteins. We hypothesise that HTH-TFs post-transcriptionally control a substantial fraction of antibiotic resistance and virulence factors by altering the stability/translation of RNA substrates. RNA may also compete with HTH-TF transcriptional activities. By integrating state-of-the-art biochemical, structural, and phenotypic approaches, we will obtain detailed mechanistic insights into (i) how key HTH-TFs bind both DNA and RNA molecules, (ii) how small molecule effectors control this activity, and (iii) how these RNA-binding activities impact gene expression and bacterial survival during host infection. A detailed understanding of MRSA HTH-TF function and how its nucleic acid binding is regulated may underpin future therapeutic approaches.</t>
  </si>
  <si>
    <t>In this study, we will work closely with producers over the withdrawal period to investigate the impact of ZnO withdrawal on piglet health and to identify measures that may help. In particular we are interested in the consequences of ZnO withdrawal on the levels of disease-causing bugs on farms and any changes in carriage of antibiotic resistance by pigs. We will do so by collecting dung samples from a small number of commercial herds across the UK and comparing samples from before and after the ZnO ban. We have already collected pre-ban samples from a number of UK commercial herds, in a precursor pilot project to this proposed study. Laboratory analysis of these dung samples will show which disease-causing bugs are present, and allow us to look for changes in the characteristics of these bugs and their association with disease, before and after the ZnO ban. Using genome sequencing technologies, we will look for antibiotic resistance markers, to see whether these all change after ZnO is withdrawn. Our findings will provide a 'barometer' of piglet health across UK farms during the transitional withdrawal period. We will also examine what differences are seen in the healthy gut microflora in pigs in the presence of ZnO and whether particular beneficial bacteria can be identified. We will investigate how we can exploit these differences to develop alternative feed supplements, such as "friendly bug" supplements that may help in the control of disease and improve piglet health.</t>
  </si>
  <si>
    <t>We seek to understand how RNA repair by Rtc helps bacteria survive antibiotics. We will study how Rtc interacts with ribosomes and how this affects the growth of individual bacterial cells. We will use data to create a computer model that describes the detrimental actions of antibiotics to ribosomes and the counter repair actions of Rtc. Computer simulations are much faster than real-world experiments, and so can help us speed up the development of new scientific insights and solutions, which typically require lengthy rounds of trial-and-error experiments. The computational model will be able to predict how bacteria will respond to antibiotics, and it will help us understand why some bacteria are more tolerant than others and how they can switch between tolerant and susceptible states. We will use the model to help us produce new hypotheses on how to develop better treatments for infections, which will guide future experimental work and shed light on how to slow down the development of resistance.</t>
  </si>
  <si>
    <t>We aim to investigate coinfection, and reversion to monoinfection after drug therapy, for African trypanosomes and its impact on host pathology. To achieve this, we will (i) exploit the ability to genetically modify two trypanosome species, Trypanosoma brucei and Trypanosoma congolense and (ii) existing molecular knowledge of resistance mechanisms for the commonly used trypanocide diminazene. The nucleoside transporter AT1 is the major determinant of diminazene resistance in T. brucei such that its deletion confers resistance. Conversely, T. congolense can be engineered to be super-sensitive to diminazene through expression of T. brucei AT1. This enables robust selection of resistant and sensitive parasites in vivo in the presence or absence of diminazene and so the ability to precisely study either coinfections (without drug exposure) or monoinfections (after drug exposure of a coinfection with resistant and sensitive parasites).</t>
  </si>
  <si>
    <t>The DOSA project aims to develop diagnostic solutions for antimicrobial resistance (AMR) which is one of biggest threats to global health in an interdisciplinary collaboration of research groups from UK and India. DOSA stands for 'Diagnostics for One Health and User Driven Solutions for AMR' referring to the approach to inform diagnostics development through user engagement rather than a technology push and the three sectors DOSA will be operating in India: human health, veterinary health and the environment. Here, DOSA will gather the user needs for rapid diagnostics directly from the people who are in need for tools to make better decisions of using antibiotics and offer better services and products. These user requirements will critically inform the diagnostic developments carried out in the project.</t>
  </si>
  <si>
    <t>Mastitis (infection of the mammary gland) is an important animal welfare issue and a major economic burden on the global dairy industry. Treatment with antibiotics is often ineffective due to bacterial biofilm formation, intra-cellular survival and antibiotic resistance. Alternatives to antibiotics are urgently needed but rational design of new therapeutic approaches requires improved mechanistic understanding of how bacteria cause disease. An array of bacterial pathogens can cause bovine mastitis including some that are adapted to survive and transmit in the dairy environment. For example, we have discovered that several major mastitis pathogens including Staphylococcus aureus, and Streptococcus agalactiae demonstrate enhanced growth associated with the ability to induce curdling in milk, and produce a milk-dependent biofilm phenotype. Of note, these phenotypes are not shared with human S. aureus or S. agalactiae isolates consistent with dairy niche adaptation. Here, using a combination of population level and molecular functional techniques, we will investigate key mechanisms supporting the ability of S. aureus to survive and proliferate within the dairy environment. In particular, we will dissect the basis for a novel milk-dependent biofilm phenotype, and investigate its relevance to pathogenesis and resilience to antibiotic treatment. The study will reveal key biological pathways and/or components required by bovine S. aureus to survive in the dairy environment which could represent novel targets for control of infection. The potential for therapeutic targeting of dairy adaptive traits for control of mastitis will be investigated using a specific antibody approach and novel anti-biofilm agents produced by other bacterial species that inhabit the dairy bovine microbiota.</t>
  </si>
  <si>
    <t>AMR is a biological phenomenon that can emerge from the interplay of human, animal and environmental drivers and conditioners. The project will seek to estimate community-generated antibiotic resistance (CGR) by exploiting relatively cheap information from antibiotic sources, distribution networks, household decision making and the known biological processes that drive antimicrobial susceptibility (to resistance). In seeking to bridge significant data gaps and uncertainties the project will draw on Artificial Intelligence and Machine Learning to improve predictive modelling of AMR, the rational and legal use of antimicrobials and antibiotic combinations, as well as future research directions.</t>
  </si>
  <si>
    <t>This project aims to improve our understanding on the epidemiology and antimicrobial resistance of key mastitis pathogens through genome sequencing.</t>
  </si>
  <si>
    <t>Bacteriophages (phages) are viruses that specifically infect bacteria. Straddling the boundary of living and non-living entities these are fascinating to study from the perspective of understanding basic biology. However, they are also important clinically by shaping the evolution of bacterial pathogens with significant consequences for human and veterinary medicine. For instance, phages are a major vehicle for horizontal gene transfer between bacteria, contributing to the spread of genes encoding virulence factors such as toxins or antimicrobial resistance. By contrast, they can also be exploited as novel treatments for bacterial infections, either by using the phages themselves (phage therapy) or their cell-wall lytic enzymes. In the face of growing antibiotic resistance alternative treatments are much-needed and the exploitation of phages is an attractive potential option for this.This project will investigate the phages of bovine mastitis pathogens with the objectives being to evaluate their contribution to horizontal gene transfer and the potential to exploit them as novel therapies for mastitis.</t>
  </si>
  <si>
    <t>In this project, we will employ long-read sequencing to analyse the genomes of clinical isolates of K. pneumoniae where it caused sepsis in patients. We aim to understand why some strains caused fatal infections while others did not. Bioinformatic analyses will be employed to identify both chromosomal and plasmid-borne AMR genes, virulence factors and error-prone polymerases that may lead to mutations. This will be complemented by phenotypic assessments such as survival within phagocytic cells and antimicrobial susceptibility to understand the differences in patient outcomes. Environmental survival in the presence of disinfectants, desiccated conditions and adherence to surfaces will be investigated to assess environmental survival and spread as fomites. We will also set up long-term cultures in the presence of sub-inhibitory concentrations of antibiotics to evaluate the role of error-prone polymerases in carbapenemase evolution, enzymes that inactivate Beta-lactam antibiotics. This will be supported by frequent sequencing and phenotypic characterisation to identify genetic mutations and changes in phenotypic expression. We will also conduct inter- and intra-species plasmid transfer and associated changes in phenotypes to plasmid-free strains in gut bacteria.</t>
  </si>
  <si>
    <t>The microbiome has been linked with health issues as diverse as cancer, immune disorders, obesity, diabetes, and cardiovascular disease. Similarly, the gut microbiome of livestock is critically important for food security, influencing feed-conversion-ratio, animal health, and the impact of farm animals on the environment. Many microbiomes contain novel proteins useful in medicine and biotechnology, as well as providing a reservoir for both novel antibiotics and novel antibiotic resistance genes. The project fits well with the BBSRC priorities of "Data driven biology", "Food, nutrition and health", "technology development for the biosciences", "animal health", and "combatting antimicrobial resistance"</t>
  </si>
  <si>
    <t>The current project aims to improve our understanding of the contributing factors to the prevalence and persistence of AMR genes in WWTPs and in the environment. A list of primers targeting known resistance genes has been compiled, which the study will test and use in polymerase chain reaction (PCR) to investigate the abundance of a variety of AMR genes in a range of samples. Alongside the WWTP, soil and water samples will be taken from a diverse set of environments including agricultural land and rural/ urban areas, in order to assess the impact of human activity on AMR prevalence. The study will also utilize lab-scale bioreactors and microcosms, reflecting real-world WWTPs and environments to investigate factors influencing the persistence of a select number of clinically relevant AMR genes over time and their prevalence amongst microbial communities under differing conditions. This may include operating conditions used in WWTPs. Another area the project will explore aims to increase our understanding regarding the role of the environment in the transmission of clinically relevant AMR genes to the human population. This will be addressed by performing PCR on faecal samples collected from healthy human volunteers in Edinburgh. The abundance of AMR genes will be compared to those observed in the environmental samples, in order to establish whether there is any correlation. This will help build a clearer picture detailing the extent to which AMR genes in the environment impact the human population.</t>
  </si>
  <si>
    <t>The rising rates of antibiotic resistance limit the efficacy of life-saving antibiotics against all deadly infections but particularly against those caused by Gram-negative pathogens such as Klebsiella pneumoniae (KPN). KPN is a major nosocomial pathogen, driven by its' ability to acquire and transmit antimicrobial resistance (AMR); where according to the CDC and WHO poses a critical threat to human health(1,2,3). Critically, KPN has emerged as a predominant pathogen associated with bloodstream and respiratory infections in COVID-19 pneumoniae underscoring its relevance as a major clinical threat. As such, the rising rates of antibiotic resistance in K. pneumoniae have resulted in increasingly limited therapeutic options against this pathogen, where the recent introduction of Trojan-Horse drugs such as cefidericol represents a landmark shift in therapeutic strategies against multidrug resistant Kp. Trojan horse (TH) antibiotics such as cefidericol exploit the critical necessity for iron uptake into the bacterial cell for infection in vivo. In Gram-negative bacteria, the acquisition of iron is mediated via the release of small molecules called siderophores which trap and transport iron via specialised outer membrane channels (IROMPS). Importantly, certain Kp clades associated with greater infectivity and disease severity endogenically express higher levels of both IROMPs and siderophores suggesting that these strains are potentially more receptive to TH antibiotic entry and likely to mutate these loci upon selection. The genetic cascade which facilitates the release of siderophores and permeation of iron via IROMPS is mediated largely by the iron-responsive FUR regulator, where its' loss is linked to reduced virulence. Similarly, recent studies also show that the transcriptional regulators EnvZ-OmpR, BaeSR and RamA which generally limit antibiotic permeation and virulence also contribute to reduced cefidericol susceptibility. Taken together, it has been hypothesised that the usage of Trojan-horse antibiotics can select for the emergence of antibiotic resistant and highly virulent bacteria to drive the emergence of epidemic lineages via these regulatory changes. Initially, I will be working to develop an animal model in zebra fish which we can use to test this hypothesis, along with analysing genetic data from these lineages to characterise them.</t>
  </si>
  <si>
    <t>Bacterial resistance to antibiotics is well recognised as a major threat to animal and human health and there is an urgent need to find alternatives to the generalized use of antibiotics. The aim of this project is to develop robust approaches for the application of mesenchymal stem/stromal cell (MSC) preparations, and their products (e.g. exosomes) as cell-free off-the-shelf products, for tissue regeneration applications, including as anti-infectives and to combat antimicrobial resistance (AMR). Recent work [1,2], including from our laboratory [3], showed that MSCs and their conditioned media (CM/exosomes) can be used in the treatment of infection not only in animals, in multiple-drug resistant bacteria (MDR) in dogs and clinical bovine mastitis, but also in humans to treat GvHD, ARDS and Covid-19, and MDR tuberculosis. This project will aim to produce exosome cell-free-preparations from relevant large animal models towards the elucidation of the mechanisms underpinning MSCs regeneration and anti-microbial properties, and with a view to develop novel therapeutic cell-free products. This investigation may also lead to the identification of novel MSC-derived factors which could provide advantages as cell-free therapeutic products compared to current available commercially MSC therapies.</t>
  </si>
  <si>
    <t>Determining how efficient antibiotic treatments can be used against UTIs, requires a realistic UTI model but there are no good animal models; mice get UTIs only if injected with massive, unrealistic bacterial doses and pigs, the best models, are impractical. The Davies lab pioneered the production of renal organoids and can make them from human iPS cells, and can now make ureters. Therefore, studying the bacterial response to antimicrobials within a stem cell-derived human organoids would be an excellent, accessible, ethical model. The El Karoui lab has shown that in E. coli the response to ciprofloxacin and trimethoprim, called the SOS response, is highly variable between bacteria with a sub-population of cells showing very high SOS induction, probably leading to increased tolerance and resistance to these antibiotics. The project therefore focuses on combining the expertise of both supervisors to develop a clinically relevant model of bacterial infection in kidney organoids and follow the bacterial and kidney cells response to infection and treatment with antibiotics. It will combine cell and molecular biology with cutting-edge quantitative microscopy to image the infection process over time. Quantitative image analysis will make use of newly developed segmentation algorithms based on deep learning. The experimental results will be used to inform mathematical models of bacterial cell growth under combinations of antibiotics exposure in the organoids.</t>
  </si>
  <si>
    <t>We will develop and apply solar photocatalysis for water treatment where standard methods are inappropriate or impossible to apply. The context includes drinking water in low-income countries and antimicrobial resistance. Over 2 billion people lack access to safe drinking water (WHO), leading to severe health and equality consequences. Biological contaminants in contaminated water can transmit diseases such diarrhoea, cholera, dysentery, typhoid, and polio. Organic contaminants, such as endocrine disruptors (from pesticides or industrial waste) can cause cancers, damage the immune system, disrupt development/reproduction, and cause neurological effects even in trace quantities. As well as drinking water, contaminants such as antibiotics accumulate in swimming pools and can lead to antimicrobial resistant bacteria accumulating in the filters. Photocatalytic water treatment can destroy such contaminants using only freely-available sunlight and the catalyst material. This is particularly applicable to drinking water in rural areas of developing countries and in situ applications for environmental remediation. Research questions 1. Development of enhanced photocatalytic materials with better visible light harvesting for more efficient use of sunlight 2. Integration of our existing, and later our enhanced, photocatalytic materials as the final step in the filter-based water-treatment system developed by Clean Water Wave for application in Bangladesh and similar countries.3. Application of our existing, and later our enhanced, photocatalytic materials in swimming pools to destroy AMR-promoting organics introduced via the bathers.</t>
  </si>
  <si>
    <t>This project endeavours to understand how the S.Dublin Salmonella serovar is able to persist after symptomatic infection in the bovine gallbladder. Cattle are reservoirs of S.Dublin which can cause typhoidal symptoms in cows, leading to high calf mortality and abortions in infected mothers. Not only does this affect the productivity of the dairy industry, but S.Dublin can be zoonotically transferred to humans where it can also cause typhoidal disease. As an emerging One Health problem due to its high mortality in cattle and humans, understanding the mechanisms of Salmonella persistence can help to improve animal health and prevent the transfer of S.Dublin to humans. By creating a transposon mutant library and passaging S.Dublin through different media, including concentrated bile to recreate the conditions of the gallbladder, we can determine what genes might play a role in Salmonella persistence. This will be done by using transposon-directed insertion-site sequencing (TraDIS) to identify which genes are overexpressed and under-expressed in conditions replicating the gallbladder. From there genes of interest can be determined and then further experiments can be used to understand how the mediate persistence. It is proposed that changes in motility, invasion, biofilm formation and antimicrobial resistance will be investigated by changing the environmental S.Dublin culture conditions to ascertain the methods of bacterial persistence.To reduce the use of animals the project, ex vivo gallbladder models will be developed to passage S.Dublin to determine the levels of gene expression of genes of interest. The 3Rs is an important target for sustainable research and it is exciting that this project actively aims to produce a viable model that can be utilised by multiple research groups to avoid animal use. Gallbladder organoids could also be used to understand how S.Dublin interacts with epithelial and immune cells and, as a stretch goal for the project, genetic manipulation could be used to understand if host genes contribute to Salmonella persistence.</t>
  </si>
  <si>
    <t>Increasing antimicrobial resistance is a global concern for consumers, public health authorities, farmers and food standard agencies. Antimicrobial peptides (AMPs) are emerging as an effective non-antibiotic tool to combat infectious diseases in poultry. However, the prophylactic application of synthetic AMPs is limited due to their higher production cost and product stability issues. Nutritional manipulation to induce and regulate the expression of endogenous AMPs can be a smart solution to tackle the strategic challenge of producing sustainable, resilient and safe poultry. This PhD project aims to identify the ability of novel feed additives (B-glucan and oligosaccharides derived from yeast and cereal) to stimulate host AMPs in situ and to reveal how nutritional supplementation of feed additives can manipulate the expression of avian host AMPs in the gut under mild sub-clinical disease conditions. The main objectives of the study would be 1) Optimisation of B-glucan structure and function to maximise broiler immune and metabolic responses in antibiotic-free diets 2) Identification of the mode of action of these host AMP's in the gut in order to establish a diagnostic marker to aid in promoting consistency in the commercial application of these novel feed additives, and 3) Develop a link between the concentration and inhibitory abilities of these host AMPs against bacterial, viral and parasitic pathogens in the avian gut.</t>
  </si>
  <si>
    <t xml:space="preserve">The antibacterial properties possessed by nanomaterials make them an attractive alternative to the clinical (and potentially environmental) use of antibiotics. My intention is to compare the antibacterial activity and tendencies of standard antibiotics to nanomaterials (those previously described as being antibacterial) and nanomaterials conjugated with iron (Fe). Fe is an essential micronutrient which bacteria require to be pathogenic (that being disease-causing) and in order to make more bacterial progeny. By conjugating each nanomaterial with Fe there is the potential to increase nanomaterial delivery to bacteria alongside possible enhanced antibacterial effect. The concept of this project focusses on using the nanomaterial-Fe conjugations to target bacteria currently considered the most problematic to humans; those with several known antibiotic resistances. For a novel therapy to eventually be used clinically, it is important to understand the effects which substances might have on the human system. This project aims to take this into account, by incorporating mammalian cells into experiments. This is crucial to involve in order to gain insight into potential side effects associated with toxicity, providing meaningful conclusions, those which are relevant physiologically, to be made concerning their future clinical use. Moreover, by using a cell line, such as Caco-2 cells, this will reduce the requirement for animals in research which can be wasteful and unethical in addition to not requiring Home Office approval which would be required for use of animals and also experimentation on primary cells. By investigating the minimum inhibitory concentration (MIC) (the lowest concentration of a substance required to stop bacterial growth), this can give an indication of the efficacy of each treatment condition (antibiotic, nanomaterial alone or nanomaterial-Fe conjugation). It would be expected that bacteria with known resistances would have a lower MIC when treated with nanomaterial and nanomaterial-Fe conjugation, in comparison to antibiotic if the nanomaterials are able to exert their antibacterial properties. Whilst, nanomaterial-Fe conjugation may aide the delivery of nanomaterial to bacteria, as these organisms have several mechanisms aiding the uptake and movement of Fe from the bacterium's external environment, across the cell envelope, and into the internal region of the cell, the periplasm. </t>
  </si>
  <si>
    <t>The global burden of multidrug resistant bacteria requires the rapid development of alternatives for conventional antibiotics. One group of bacterial pathogens known as the ESKAPE pathogens (Enterococcus faecium, Staphylococcus aureus, Klebsiella pneumoniae, Acinetobacter baumannii, Pseudomonas aeruginosa, and Enterobacter species) have been shown to rapidly acquire antibiotic resistance. Antimicrobial peptides (AMPs) are a promising solution in the fight against antibiotic resistant bacteria. These small molecules naturally occur in the innate immune system of nearly all organisms and are potent against many pathogens, including the ESKAPE pathogens. Although extensive research has been done on the therapeutic potential of AMPs, their clinical success has been limited due to their instability and cytotoxicity. Maxwell Biosciences has developed AMP analogues known as peptoids. Peptoids are N-substituted glycine oligomer peptidomimetics, meaning active side chains are linked to a nitrogen backbone instead of a carbon backbone. This change in structure makes them resistant to proteolysis as they can no longer form hydrogen bonds within their main chain. These have been shown to be highly effective at inactivating ESKAPE pathogens, but their exact mechanism is not fully understood. A number of peptoids are currently in development with various modifications to their biochemical structures. Preliminary data has shown that susceptibility to different peptoids varies between bacterial pathogens and even within different strains of the same pathogen. As genetic markers have been linked to antibiotic susceptibility in the ESKAPE pathogens, this project will test the hypothesis that the variable susceptibility to different peptoids is genetically determined. Here, Staphylococcus aureus will be used a model ESKAPE pathogen. Genes that are associated with increased susceptibility to each peptoid will be identified using a Transposon Directed Insertion-site Sequencing (TraDIS) genomic screen</t>
  </si>
  <si>
    <t>In this project, I will use genomic data to try and dissect the basis for the recent emergence of pathogenic Legionella and the strain-dependent variation in the outcome of infection. A global phylogenetic analysis of over 900 sequences from Legionella pneumophila and closely-related spp will be performed, aiming to trace the recent emergence of the pathogenic clones and identify key genetic events in their clonal expansion. This will include over 900 sequences of clinical, man-made water environmental and natural water isolates that have been previously generated or are publicly available. GWAS will be used to try and identify traits associated with adaptation to man-made water systems and to find the virulence traits most closely associated with poor clinical outcome in human infection. These analyses will be complemented with other comparative genomic analyses using a range of tools, focusing on traits linked with enhanced virulence (and poor clinical outcome in human infection), antimicrobial resistance and host adaptation.</t>
  </si>
  <si>
    <t>Although RBPs are believed to play a fundamental role in regulating gene expression during host adaptive responses, it remains unclear which RBPs are the key players in this process and how they control rapid gene expression remodelling. Using novel proteomic approaches (Asencio et al., 2018; Urdaneta et al., 2018), we have recently uncovered RNA-binding domains for a large number of novel S. aureus RBPs, including many metabolic enzymes (metRBPs). Our current working model is that S. aureus metRBPs function as novel post-transcriptional regulators that directly alter gene expression in response to changes in nutrient availability. To test this hypothesis, the student will be given the opportunity to learn a wide array of techniques to functionally characterize several novel metabolic RBPs that are linked to antibiotic resistance and/or host survival. The goals of this project are to understand (1) how RNA-binding contributes to the activity of the metRBPs. (2) what RNAs these metRBPs bind in vivo (van Nues et al., 2017). (3) how important this RNA-binding activity is for surviving the host environment.</t>
  </si>
  <si>
    <t>The major focus of the research will be how the globally disseminated multi-drug resistant E. coli ST 131 resists phage treatment while infecting the mammalian bladder, and the work will build on three years of laboratory data including interactions in artificial urine. A key aspect of the project will be the application of a pig model of urinary tract infection in which the dynamics of phage predation and bacterial resistance can be studied.</t>
  </si>
  <si>
    <t>This project aims to: (1) Uncover the molecular mechanism by which GID E3 ligase regulates metabolic flexibility in Candida. a. Identify and characterize GID-dependent ubiquitylation substrate(s) that are targeted by the UPS using combined approaches of genetics, proteomics and biochemistry/crystallography. b. Investigate how GID and GID-dependent substrates regulate metabolite flux using metabolomics and live-cell imaging (microfluidics). (2) Test how GID-mediated metabolic flexibility affects virulence and antifungal drug efficacy. Determine the role of GID in Candida's virulence and antifungal drug resistance using in vitro intestinalorganoid infection model systems under diverse metabolic conditions.</t>
  </si>
  <si>
    <t>We will build a novel sensing toolbox alongside suitable analytical tools to image biomarkers of cell function in real time. We will prepare a new platform of multiplexed photonic biosensors that will be able to image pathogens (bacteria, virus) in infection models of increasing complexity. We will optimise the sensors in cell cultures and validate selected sensors for bioimaging in different fluorescence-based imaging modalities, from super-resolution microscopy, FLIM and hyperspectral imaging. We will prepare for commercial readiness of the selected biosensors together with Tocris enabling us to move this technology into new commercial assets. Our main aim is to develop a collection of biomarkers to characterise photonic signatures of cellular function and translate them into a decision-making tool for sensing of infectious diseases, including multi-drug resistance. We expect that the student will be trained by the supervisory team on the following: * Development of a platform of multiplexable biosensors. -Analytical tools including data mining skills and bioinformatics. -Optical fingerprinting of fluorescent biosensors using different modalities, from super-resolution to FLIM. -Cell culture and fluorescence microscopy in live cells. -Participation in the development of marketing strategy through competitive landscape and future emerging technologies. -Study IP landscape and freedom to operate. Secure emerging IP, including paper and patent writing. -Communication skills.</t>
  </si>
  <si>
    <t>This PhD proposal will investigate ways to optimise roundworm and liver fluke control in hill and upland sheep, to address the issue of increased anthelmintic resistance in flocks. In Scotland, there are ~ 15,000 hill and upland farms with sheep, representing ~60% of the whole agricultural area. Despite this predominance, sheep production on these farms is becoming increasingly challenging. Currently, roundworm and fluke control is achieved by anthelmintic use at flock level, but regular whole-flock treatment may select strongly for resistance. Alternative options available to control parasites whilst maintaining drug efficacy, include faecal egg count (FEC) monitoring, Targeted Selective anthelmintic Treatment (TST), pasture management and host genetic selection. However, their effectiveness will depend on the willingness and ability of farmers to implement them on their farms, as each option will have different financial and management implications.</t>
  </si>
  <si>
    <t xml:space="preserve">Staphylococcus aureus is a major cause of bovine mastitis in the global dairy industry. S. aureus mastitis infections are often refractory to treatment, in part due to the rise of antibiotic resistant strains. The development of alternative approaches for treating or preventing major endemic infections such as mastitis is urgently required. We are currently carrying out a reverse vaccinology project supported by a BBSRC-Zoetis LINK award (Sarah Salmon, Zoetis collaborator), and have identified a panel of conserved antigens that are currently being tested for protective efficacy in dairy cows. To complement the ongoing work in order to identify bacterial factors that are important for survival in vivo we will carry out a transposon directed insertion-site sequencing (TraDIS) analysis of bovine S. aureus during both growth in bovine milk and passage with bovine bone marrow-derived macrophages. This approach will allow cross reference and short-listing of antigens identified by the current reverse vaccinology study, and identification of novel targets for vaccine or therapeutic-based interventions. Briefly, the study will involve construction of a transposon (Tn)-mutant library in our reference strain of bovine S. aureus strain Newbold305 which will be cultured in milk or passaged with bovine macrophages and surviving bacteria isolated. </t>
  </si>
  <si>
    <t>This project will use population genomics and phylogenetics to analyse bacterial strain isolated from COVID-19 patients to help further our understanding of disease severity and antimicrobial resistance. It will aim to investigate the genetic diversity of bacteria causing coinfections in COVID-19 patients and the impact that bacterial coinfections and specific genetic subtypes have on the severity of infections and disease outcome in COVID-19 patients. Moreover, the influence of antibiotic resistance for treatment of COVID-19 and the evolution of antimicrobial resistance in bacteria coinfecting COVID-19 patients will be studied to help optimise infection control and reduce antimicrobial overuse to limit antimicrobial resistance evolution. How community-acquired and hospital-acquired bacterial infections may differ and contribute in COVID-19 patients will also be explored</t>
  </si>
  <si>
    <t>Antibiotics are vital to the successes of modern medicine and yet antimicrobial resistance (AMR) is escalating globally. The prevalence of militaristic language used to describe human-microbe relationships is significant. The human body is comprised to a large extent of microbiota such that our bodies are composed not of mass which is genetically ‘us’ but instead an ecosystem of microbial life. Although the microbiome is receiving greater scientific attention, AMR threatens to drastically change our modern medical and agricultural practices. Therefore, now is the time to reimagine our relationship with microbes using anthropological means. The project uses and contributes to a multispecies approach to ethnography. This in turn speaks to wider conversations the Anthropocene and the relationships between humans and non-humans. This research uses ethnographic investigation of UK laboratories and artistic spaces whose work is concerned with the microbiome to examine the implications of these metaphors and explore the scope to reimagine them. By conducting this investigation in symmetry, using ‘the abject’ and Freud’s ‘uncanny’ as theoretical underpinnings, the impact of this research will contribute to wider interdisciplinary conversations and strategies to reduce the exacerbation of resistance and infection</t>
  </si>
  <si>
    <t>Staphylococcus aureus is a pathogen of humans and livestock which persistently colonises ~30% of the human population [1]. The predominant colonisation site is in the nose, and colonisation in this niche increases the risk of subsequent disease [2, 3]. The anterior nares of the nose have been described as a ‘mucus sanctuary’ for S. aureus; however, what it is about this environment within different hosts that allows S. aureus to thrive is poorly understood [4]. Previously, microbiota residing in the same environment as S. aureus have been shown to influence its growth and infective potential [5, 6]. This appears to occur either by competition for resources, or genetic transfer granting infectivity or antimicrobial resistance. This analysis will characterise the genetic and metabolic activity of the microbiota in the noses of humans and cows, to establish if microbes cause host-specific environment changes or otherwise compete with S. aureus to affect its growth and colonisation. This will be achieved through two approaches: metagenomic sequencing will examine the genomes of S. aureus and the microbiota to assess microbial function and gene transfer. Metabolomics will additionally examine how microbiota produce antimicrobial peptides or metabolites to change the chemical environment of each host niche.</t>
  </si>
  <si>
    <t>Antimicrobial resistance (AMR) poses a severe threat to human health, with an increasing number of human pathogens becoming resistant to clinically-relevant antibiotics. Despite the current threat that AMR poses, very little is known about how resistant bacteria spreads to human populations. Livestock animals have been highlighted as an important factor in facilitating the spread of AMR to humans, with food animals potentially acting as a reservoir for resistant pathogens and increasing levels of AMR in humans through various cross-species transmission routes. However, there exists a considerable dearth of studies which have attempted to quantify and understand this relationship. To explore the relationship between livestock and human AMR transmission, a mathematical model will be developed. This model will comprise of equations that can describe the transmission of resistant bacterial pathogens between both populations. This model will incorporate important characteristics of AMR transmission which have not been previously integrated together in a mathematical model. This includes modelling transmission between human and livestock populations, representing variation in transmission at the geographical-level and modelling interactions between antibiotic-resistant and antibiotic-sensitive bacteria. This model will provide a platform in which AMR control strategies can be assessed, with regards to their feasibility and impact on human health.</t>
  </si>
  <si>
    <t>African animal trypanosomosis (AAT) is an economically devastating and potentially fatal livestock disease caused by trypanosome parasites. Treatment failure is becoming increasingly common, with drug resistance being a suspected cause. Significant progress in identifying and validating trypanosome genes associated with drug resistance through functional genetic studies provides a solid foundation with which to investigate resistance in more complex systems using molecular methods, and to fill knowledge gaps on how resistance genotypes vary in the field. Over the course of this PhD, I aim to first test whether parasite lines with defined drug resistance-associated mutations are transmissible through the tsetse fly vector, and will assess any potential fitness cost of resistance on transmission. Secondly, I will validate DMT, a previously identified drug resistance gene, as a genetic marker of resistance using a cohort of already phenotypically characterized resistant/susceptible field samples, and use these findings to characterize how the drug resistant genetic landscape varies in the field across gradients of selective pressures, including drug exposure and host composition. Assessing genetic markers of resistance in laboratory and field settings will provide new insight into how drug resistance emerges and spreads, and potentially inform the development of field-applicable diagnosis with molecular methods.</t>
  </si>
  <si>
    <t>Recent research showed that the emergence of resistance in fungi can be linked to epigenetic mutations. Those are not changes in the DNA sequence, but rather in the chromatin environment. Some parts of the genome are packaged in heterochromatin: in those areas, the DNA is bunched up much more tightly and thus not easily accessible, so genes are repressed. We want to investigate how specific heterochromatin regions are formed and removed. I am especially interested to find out why two seemingly identical cells can acquire differences in their epigenetic landscape and thus develop different phenotypes. To visualise cell-to-cell variations, I plan on using real-time fluorescent imaging, to track different proteins that are known to regulate heterochromatin. From the amount of protein and the movement of the fluorescent molecules, we can better understand how the heterochromatin distribution in individual cells changes in response to stress. Additionally, I am developing a probe, which can differentiate between different chromatin environments at specific locations. Understanding the development of these epigenetic differences is important, as they are likely involved in the development of antifungal resistance in pathogenic fungi.</t>
  </si>
  <si>
    <t>Strains of S.aureus that are resistant to common antibiotics have become more common and pose a threat to treating infections. The rise of these antimicrobial resistance (AMR) strains is listed by the World Health Organization as one of the top threats to public health. In addition to the ability to obtain AMR genes, S. aureus also has the ability to colonize and jump to different animal host species. Inappropriate usage of antibiotics in both humans and in animals has been suspected to give rise to these AMR strains. To determine the emergence of any AMR genes and their direction of spread in humans and animals that share environments, I aim to compare the sequences of S. aureus obtained from communities in Uganda. These sequences were obtained from hospital to community tracing and consist of isolates taken from human and animal hosts the Ugandan cities of Jinja and Mbarara. I will use an interdisciplinary approach, combining genomic analysis with questionnaire data about how households use antibiotics. This should provide new insight into how antibiotic use translates to selection pressure on AMR strains, as well as areas of improvement for public health and policy.</t>
  </si>
  <si>
    <t>Prevalence of antimicrobial resistance (AMR) in bacteria is global, with similar resistance patterns observed in bacteria from humans, animals, and the environment; and rates of drug resistant infections increasing. Various types of E. coli can be transmitted between species, or their genes transferred between bacteria conferring AMR into new hosts when this happens. Close interfaces between carriers of bacteria increases likelihood of transfer, however dissemination of E. coli and AMR throughout the livestock chain is not well understood, as there are multiple routes of transmission creating complexity in outlining the dynamics and determinants. This study will examine transmission of E. coli and AMR in the Malawian national poultry supply chain across the human-animal-environment interfaces. E. coli samples will be sequenced using nanopore sequencing to examine population structures and AMR genes; identifying potential E. coli types or genes that are transmitted through the supply chain, or between poultry, farmers and the local environment. Machine learning techniques will be applied on the sequence dataset to investigate whether E. coli host adaptability features and AMR repertoires impact species transfer potential. Additionally, farm accessibility to regional drug outlets will be mapped to ascertain if ease of antibiotic access is linked to AMR prevalence.</t>
  </si>
  <si>
    <t>Antimicrobial resistance (AMR) and population aging are currently two of the greatest threats to the human race. While extensive research has been carried out on each individually, little is known about the impact of aging on AMR. This is somewhat surprising since a decrease in efficacy of antibiotics married with a population-wide increased susceptibility to infection due to aging could be catastrophic. During this project, I aim to characterise the relationship between host age and likelihood of contracting an infection which is resistant to one or more antibiotics, or the rate at which resistance develops during treatment. This will be carried out using electronic health records and meta-analysis. Mechanisms which may give rise to these relationships will then be proposed, tested using mathematical modelling, and further investigated using the model organism Drosophila melanogaster. Understanding the relationship between age and AMR may highlight certain patient groups where AMR interventions should be focussed, or where use of certain antimicrobials should be increased or reduced. Targeting antibiotic interventions in this way is hoped to slow the rapid spread of resistance which may be exacerbated by an aging population and preserve antibiotic efficacy to prevent a dramatic increase in morbidity and mortality.</t>
  </si>
  <si>
    <t>Despite fungal infections posing public health and food security concerns, global interventions against pathogenic fungi remain limited. A major contributing factor to emerging antifungal drug resistance is the development of mechanisms that prevents the expression of genes known to impart fungal sensitivity to stress and drugs. Recent studies have identified instances where fungi increase their drug resistance by reducing access to genes targeted by drugs via DNA compaction. Fungi with such capabilities are known as resistant epimutants and contribute to loss of lives and crop yield in clinical and agricultural settings respectively. Drug-resistant epimutant states are transient, with underlying regulatory mechanisms and events leading to their emergence being unclear. Using the yeast S. pombe and the known pathogen, C. neoformans, as test organisms, we aim to understand mechanisms underlying the emergence of resistant epimutants across multiple cell lineages. We expect these approaches will enable us to identify cells yet to enter an epimutant state, allowing identification of events that trigger the occurrence of such unstable/transient resistance.</t>
  </si>
  <si>
    <t>We will consider the issue of AMR using a DPSEEA framework (Drivers-Pressure-State- Exposure-Effect-Action). This framework was designed to allow complex problems to be broken down into logical components, it also allows Actions and critical control points to be identified which lends itself to the application of control theory modelling approaches. We will produce a "blueprint" for an integrated surveillance, analysis, interpretation, modelling and policy translation approach that can be utilised for any livestock system in any LMIC to facilitate decision making, implementation of incentives and informing new policy around interventions to reduce AMU, AMR and risk to human health. This will reduce the economic and societal burden of AMR whilst ensuring associated economic costs of interventions are considered.</t>
  </si>
  <si>
    <t xml:space="preserve"> This research aims to investigate if antibiotic resistant strains of bacteria found in farms are also found in cases of human disease in a region of North East India. This project will also record the use of antibiotics on farms, and to investigate the human behavioural and animal health factors that influence antibiotic use. The study combines microbiological and social science research methods. Agriculture in this area consists mainly of smaller livestock enterprises typical of many rural settings in India. The aim is to provide a comprehensive description of the distribution of resistant bacteria in humans, livestock (including aquaculture) and the environment together with a thorough study of the context which leads to the selection of these bacteria in order to understand which antibiotics (and the quantities) are used and why. The project also aims to increase the research capacity in India to continue this work through increased experience and training in the application of DNA sequencing and social science methods for research into antibiotic resistance.</t>
  </si>
  <si>
    <t>Our programme will focus on resistance mechanisms to cell wall targeting antibiotics. Bacteria have a cell wall that keeps them alive which is made from peptidoglycan, a material not produced by humans. Antibiotics such as penicillin which target the synthesis of peptidoglycan are clinically critically important. Bacterial strains resistant to these antibiotics, such as methicillin resistant S. aureus (the "hospital superbug" MRSA) and carbapenem-resistant enterobacteriaceae (CRE) are recognised as global threats. Concentrating our efforts on these WHO priority organisms provides a direct translational route for the programme.</t>
  </si>
  <si>
    <t xml:space="preserve">This research addresses the conditions needed to achieve improved veterinary diagnostic practices and treatment decisions through behaviour and practice change, leading to more sensible and sustainable use veterinary medicines. It will provide a detailed assessment of current veterinary (and on-farm) diagnostic practice, and will directly feed this back to interested parties: veterinary practitioners, farmers and the overall animal agricultural industry. Working directly with industry partners to inform and direct the research, the project will deliver reasonable and realistic recommendations regarding the development of viable protocols, standards and practices relating to diagnosis, treatment procedures and interventions. This research will establish and utilise avenues for co-production of science and practice-driven knowledge and information, and will yield insights into how market-driven forms of governance and regulation (such as assurance, certification and benchmarking) and deontological forms (such as professional affiliations and standards) can contribute to achieving changes in the behaviour and practices of diagnosis, prescription and treatment involving antibiotics in livestock agriculture. </t>
  </si>
  <si>
    <t>This pilot project uses 10 semi-structured interviews with sexual healthcare practitioners and third-sector workers in England and Scotland to understand the existing landscape and context of doxycycline use for preventing bacterial STIs (DoxyPrEP and DoxyPEP) and concerns about antimicrobial resistance (AMR). Using discursive analysis of the interviews alongside public health documents and media sources, this study will identify how DoxyPEP is socially constructed within healthcare practice in the UK. It will generate new perspectives about how to frame meaningful conversations about AMR within sexual health medicine and public health without resorting to minority blame or deterministic arguments. This study also seeks to empower health specialists to think critically about new STI prevention strategies within existing HIV/STI healthcare practices.</t>
  </si>
  <si>
    <t>The emergence of new pathogens via host jumps from other host species is a major threat to public health and food security. In addition, antimicrobial resistance has reached crisis proportions and novel approaches for controlling bacterial infections are urgently required. Staphylococcus aureus is a major pathogen that has undergone numerous host-switching events during its evolutionary history leading to the emergence of new pandemic human and livestock clones. In the current proposal, we will employ S. aureus as a model to investigate the critical evolutionary events, and key host-pathogen interactions which underpinned the successful adaptation of S. aureus to different host-species. Building on a recent collaboration of two of the investigators that revealed the critical adaptive mutations required for S. aureus infectivity of rabbits, we will use a combination of high-resolution phylogenetic analyses, molecular microbiological and immunological techniques, allied with integrated chemical biophysics platforms to reconstruct the evolutionary trajectory and molecular basis of S. aureus host-adaptation. Identification of the key bacterial and host determinants involved will allow investigation into their potential as novel targets for prevention or treatment of human and livestock infections. Importantly, the approaches employed and the insights provided will be widely applicable to other major pathogens.</t>
  </si>
  <si>
    <t>Vaccines can, in principle, alleviate antibiotic resistance by preventing infections and reducing the need for antibiotic use. However, the impact of pneumococcal conjugate vaccines (PCVs) on antibiotic resistant disease is unclear because resistance in non-targeted serotypes is increasing and we do not understand the mechanisms driving this phenomenon. To overcome this issue , we have assembled a multidisciplinary team to leverage an ongoing three-year Phase IV cluster-randomised PCV trial in Vietnam which will provide unparalleled predictive power to calculate the long-term consequences of PCV on resistant infection. First, we will develop a suite of novel bioinformatics tools to determine antibiotic susceptibility using deep sequence data that will allow us to evaluate both the dynamic changes in antibiotic resistance in the three years following PCV introduction and, for the first time, the frequency of resistant–sensitive strain co-colonisation. Second, we will analyse surveys to evaluate the longitudinal impact of PCV on antibiotic use. Third, we will integrate these results into a mathematical modelling approach to disentangle the mechanisms driving pneumococcal resistance. We will use this calibrated model to predict the long-term effect of PCV on pneumococcal resistance. Our results will, for the first time, accurately predict the wider health impact of PCVs.</t>
  </si>
  <si>
    <t>Apicomplexan parasites cause severe diseases, including toxoplasmosis and malaria. Toxoplasmosis can be fatal in immunocompromised patients and persists for life. Drug resistance and side effects necessitate new drugs. The apicomplexan mitochondrial electron transport chain (mETC) and ATP synthase pathway offers excellent opportunities to develop better drugs, because this pathway is critical for parasite survival and virulence and has striking differences from the human pathway. We recently found that each of the parasite enzymes consists of different subunits and show structural differences from their human parallels(1–3), manifesting in selective sensitivity to inhibitors, e.g the clinically used atovaquone. Yet, the function of the new subunits and how these differences lead to increased drug sensitivity in the parasite are not understood, hindering the development of better drugs. Moreover, some new subunits are essential for virulence in animals, and mETC inhibitors further kill bradyzoites, the persistent life- stage. Yet the pathway’s role during animal infection and bradyzoites biology remain largely understudied. This work will generate mechanistic understanding of divergent aspects of apicomplexan mETC and ATP synthase, reveal their role during animal infection, and develop studies of their role during persistence. We will further elicit inhibitor mode-of-action, together informing drug development for toxoplasmosis and potentially malaria.</t>
  </si>
  <si>
    <t>Biological structure of proteins determines their functionality. It dictates how the proteins interact with other molecules, which is significantly important in medical diagnostics that use proteins to detect markers for disease or modern therapeutics where drugs will interact with proteins in the body. Determining the changes to a protein structure can be extremely useful in improving diagnostic capabilities by simplifying current chemical tests so that clinicians can get results faster and with added information about how the proteins interacted. This can improve their ability to diagnose patients and provide appropriate medication immediately. With the inexorable emergence of antimicrobial-resistant pathogens, this would be extremely useful to curtail excessive antibiotics. However, determining the structure of a protein requires detailed, tedious and expensive techniques such as x-ray crystallography. Optical spectroscopy techniques are not sensitive to the entire structure of a protein and all these methods require large sample quantities, eliminating their use for rapid routine diagnostics. I propose to develop and exploit a new class of label-free biostructure sensitive tests (assays) for diagnostics based on the novel phenomenon of chiral plasmonic sensing. This technique, discovered through EPSRC funded research, is capable of rapidly sensing conformational (structural) changes in a monolayer of biomolecules. The proposed "Chiral Plasmonic Assays" (CPAs) will enable applications such as detection of multiple pathogens and improve drug discovery techniques. These unique assays will use conformational changes to detect biophysical activity and provide insight into the behaviour of the molecular structure for rapid routine diagnostics. CPAs will be sensitive to picomole quantities of the target in clinical samples (blood serum, saliva) without complex flow systems, hence overcoming the limitations faced by current optical techniques such as surface plasmon resonance. CPAs will mitigate the need for multiple chemical steps that are required in popular chemical assays and require minute sample quantities without multiple reagents and problems like cross-reactivity. Using unique templated plasmonic devices pioneered in Glasgow, made using the same technology as Blu-ray discs, chiral plasmonic assays will be low-cost, high-throughput diagnostic kits. This innovation will use rapid imaging tools developed through funding from QUANTIC (EPSRC) with industrial partners HORIBA Scientific and cutting-edge customisable protein technology developed by industrial partner Avacta Life Sciences to achieve highly multiplexed diagnostics. In particular, this research will develop CPAs to detect diseases like sepsis, a leading cause for hospital deaths and invasive aspergillosis, a fungal infection that plagues cancer patient undergoing chemotherapy. This technology will penetrate into the label-free diagnostic market (&gt;£1 billion by 2022) and in vitro diagnostics market worth over £40 billion, supporting UK's position as a leader in healthcare technology. This fellowship will enable myself to dedicate my time and provide resources to develop and prove this revolutionary new diagnostic platform that will fuel my entrepreneurial ambitions to change our current approach to biochemical diagnostics.</t>
  </si>
  <si>
    <t>Parasitic helminths cause debilitating disease in animals and humans. Treatment and control relies on a limited number of anthelmintic drugs, but anthelmintic resistance is widespread in veterinary species and a growing concern in humans, where mass drug administration with the same few compounds is underway. There are a paucity of resources invested in anthelmintic drug discovery and anthelmintic resistance. Therefore, a key question is how to best use currently available drugs for sustainable helminth control. I will use new genomic resources and newly validated crossing techniques for parasitic helminths to identify the genetic mechanisms of resistance to moxidectin, an important and widely used anthelmintic in the veterinary field, which was approved for control of onchocerciasis (river blindness) in 2018. I will investigate side-resistance to a related drug, ivermectin, and assess putative factors that promote multi-drug resistance. Newly recognised metabolic effects, which may play a role in ivermectin and moxidectin mode of action and synergy with other anthelmintics, will be explored with metabolomics. This research will provide tools to optimise the sustainability of helminth control strategies in animals, improve surveillance of emerging resistance in humans and provide a better understanding of drug mode of action to inform rational combination therapy.</t>
  </si>
  <si>
    <t>Blackleg disease and soft rots caused by Pectobacterium atrosepticum (Pba) and related species are responsible for annual losses of &gt;£50 million in the UK alone. Control strategies are limited, and traditional approaches (breeding resistance, chemical treatments) unsuccessful. The main route for infection is from infected seed potatoes; therefore, the use of certified (Pba-free) seed potatoes has been the primary control measure. This is costly and regardless, infections remain a serious problem. There is an overwhelming need for novel antibacterial agents. An effective post-harvest treatment would substantially eliminate the main route for introduction into the ware crop. This represents a novel, effective and financially attractive solution. Bacteriocins are narrow spectrum protein antibiotics active against bacteria closely related to the producing strain. We have previously identified, synthesized, and tested bacteriocins targeted against four different genera of plant pathogens and have found candidates that are highly active against important pathogens of diverse crops. These also show no killing activity against other bacterial species within the environment making them ideal candidates for an environmentally benign treatment for bacterial plant diseases. Using BBSRC funding, we have identified (to date) two bacteriocins with excellent killing activity against UK isolates of Pba. Excitingly, they efficiently suppress Pba infection in potato tissue. They are stable and can be expressed at high levels in E. coli, making excellent candidates for prophylactic treatment of seed potatoes. We propose to take this work forward towards commercialization. Identification/design and testing of novel candidate bacteriocins: To avoid resistance evolving, we envisage using bacteriocin mixtures. We will extend our genome-mining approach, designing chimeric bacteriocins, facilitated by the accurate in silico structural prediction using AlphaFold. DW has successfully broadened the activity of bacteriocins targeting aeruginosa, eliminating immunity within the target pathogen population - we will adapt this strategy for targeting blackleg. Novel bacteriocins will be tested for ability to suppress infection in potato tissue Testing treatments in potatoes and assessing their efficacy: We will assess the efficacy of treatments in reducing bacterial titres and infections in whole potatoes. We will test the effect of bacteriocin treatment on Pba titres on the surface/skin of infected potatoes. Infected potatoes will be introduced to batches of Pba-free tubers and we will assess the effect of bacteriocin treatment on levels of Pba in run off. Treated and untreated seed potato batches will be planted in glasshouses and emerging plants compared for rates of symptoms/infection. The aim will be to refine the treatment to maximize reductions in numbers of blackleg infected emerging plants Transient in planta expression of bacteriocins: For commercialization, production of recombinant proteins by transient expression in plants represents a more cost effective approach than production in coli. We have already successfully expressed selected bacteriocins transiently in N. benthamiana. We will test and optimize expression of bacteriocins targeted against Pba (1. above). We have already patented resistance to P. syringae in two species by expressing a bacteriocin. We will transiently express bacteriocins in potatoes and determine whether this confers resistance to Pba. This project fits extremely well within the scope of the BBSRC and remits of the Follow-On-Fund, providing a potentially sustainable ecologically friendly solution to a major agricultural disease problem. We commissioned a commercial scoping exercise and business plan for a potential spin-off company that demonstrated the economic promise and soundness of the proposed solution.</t>
  </si>
  <si>
    <t>The parasite that causes malaria infects hundreds of millions of people and causes hundreds of thousands of deaths every year, primarily in children under the age of five in Africa. Global malaria control is heavily dependent on antimalarial drugs, but resistance to the current frontline antimalarial, artemisinin, has emerged globally, threatening current control efforts. New drugs and new drug targets are urgently needed. Almost all complex cells, including the cells in our body and the single-celled parasites that cause malaria, require an energy-converting compartment called the mitochondrion to survive. Inside this mitochondrion there is a chain of protein complexes or "micro-machines" that drive the conversion of energy. These micro-machines are essential for the malaria parasite's ability to grow inside human red blood cells, which causes the symptoms of malaria, and for their ability to spread from person to person via mosquitoes. Due to these critical roles, inhibitors that disrupt the activity of these parasite micro-machines, without affecting their human counterparts, can make effective anti-parasitic drugs. There is already one antimalarial drug, atovaquone, along with a series of inhibitors in different stages of drug development, which target complex III (CIII), the third micro-machine in the chain, but we currently do not know the exact details of how this complex works. Likewise, we cannot explain why these inhibitors interacts so well with parasite CIII, and not the human counterpart. The answers to both questions, which our project aims to provide, will likely help make better drugs. Human CIII is made of eleven parts, eight of which supports its stability and its interactions with the other micro-machines in the chain. We and others found that parasite CIII is lacking some of these eight parts, and instead contains parts not found in the human complex. These differences in malaria and human CIII composition are intriguing as they represent divergence in a fundamental cell biology process and a unique feature of this deadly infectious organism which could potentially be targeted by new drugs. It is not currently known how this divergent composition affects CIII structure and function. This project will reveal how these unique parts of parasite CIII function in parasite growth and survival, and further examine their importance for the interaction between micro-machines in the chain, and their role in parasite development into their transmissible form. While atovaquone is highly potent, the malaria parasite can become resistant to it rapidly, so other inhibitors that target the parasite CIII and are active against atovaquone resistant parasites need to be developed. CIII has two pockets where drugs could bind: atovaquone binds one pocket, while some of the newly developed inhibitors bind to the other. We will use advanced structural approaches to precisely map the binding interaction of at least two inhibitors, which each bind a different pocket. This will provide critical information to support the future development of new antimalarial drugs. In summary, this project will uncover the composition, function, and mechanism of the malaria CIII focusing on the features that are divergent from the human complex. It will therefore expand our understanding of a fundamental cell biology process in divergent organisms, while also providing detailed insight into how drugs are able to inhibit malaria CIII and informing antimalarial drug development.</t>
  </si>
  <si>
    <t>The DigiVet project will study how livestock data is currently used across the partner nations, and how technology, training, and regulatory frameworks might provide societal benefit by improving the public-interest uses of these data. Our study includes workshops with stakeholders to map existing practices, and document the gaps, roadblocks, and opportunities for improvement. Three case studies will cover foodborne disease, antimicrobial usage, and contagious diseases of livestock. Foodborne illnesses such as Salmonella are a serious public health issue, antimicrobial usage in livestock may be contributing to the developing antimicrobial resistance problem in human pathogens, and exotic and highly contagious livestock diseases such as African swine fever have the potential to devastate our national agricultural sectors, each of which has wide-reaching implications for society as a whole. Meeting each of these challenges requires different approaches, but each are united by their dependence on similar sources of data to be able for the authorities to continually monitor the threat and act when needed. For each of these applications, we will test the models and statistical data analytics that are used in one partner nation across the other geographic settings, investigating what approaches will work under what circumstances, and what would need to change to facilitate more effective use of the data. We will also investigate the risks associated with missing, sparse, or coarsely aggregated data, and evaluate the potential societal benefits of making better quality data more widely available.</t>
  </si>
  <si>
    <t>Antimicrobial resistance (AMR), the ability of bacteria to resist the effect of drugs, is a threat to human and animal health in resource rich nations like the UK and low and middle income countries like the United Republic of Tanzania. In Tanzania, as in many low and middle income countries, the AMR problem is compounded by the fact that people and livestock often live close together and widespread use of antimicrobials in both. In response to a global call to action from the World Health Organisation, Tanzania has created an ambitious National Action Plan to combat AMR, including improving awareness and understanding of the AMR problem among policy makers, professionals and the public and enhancing surveillance, research, infection prevention and antimicrobial stewardship in people and livestock. Successful implementation of the NAP is challenged by lack of human and financial resources, making prioritisation of activities and interventions an essential component of an effective and efficient campaign to control AMR. Our research will provide new evidence to support this prioritisation and targeting, taking an approach that recognises that individuals are part of a larger system and that behaviour of professionals and the public may depend on policy, regulations or knowledge, but also on cultural background, social norms and access to medical, veterinary or diagnostic infrastructure and drugs. Our team of UK and Tanzania-based researchers and policy experts will take an interdisciplinary approach, working with a wide range of biological and social scientists as well as health professionals and community members, to provide novel insights into cultural, socio-economic and biological drivers of antimicrobial use (AMU) in hospitals and the community and in contextually appropriate methods of communication around those issues. The origin of AMR problems can be described as hospital-, community- or livestock-associated so we will work with doctors and nurses, householders and patients, and veterinarians and livestock keepers as well as (in)formal drug providers and other stakeholders to investigate knowledges, beliefs, attitudes and practices around health and AMU/AMR. We will compare health care settings (health centres, district, regional and referral hospitals) and livestock keeping communities (Chagga, Masaai and Sukuma) to reflect a range of professional and cultural contexts. Using focus group discussions, questionnaires and interviews, we will examine factors that influence prescribing and use of antimicrobials and through choice experiments we will examine how changes in e.g. knowledges, social norms or access might change such behaviour. To complement the socio-economic investigations, we will use DNA-sequencing of hospital -, community - or livestock-associate bacteria in combination with mathematical modelling approaches to establish the relative contribution of different sources and transmission routes to the clinical and economic burden of AMR. The combination of insight into the drivers and relative importance of behaviours that may contribute to the AMR problem provides a unique opportunity to identify and prioritise levers of behavioural change to reduce AMU and limit the risk and impact of AMR. Finally but importantly, we will work with policy makers, professionals and the public to design context-specific messages and methods to communicate AMR awareness and infection prevention and control messages in hospitals and community settings, and evaluate the impact of those communication campaigns using a combination of the social and biological sciences methods described above. The combined outcomes of our research will help priority setting in AMR control by identifying the settings where change is practicable and cost-effective. It will inform implementation of the National Action Plan in Tanzania and serve as a generalisable transdisciplinary model of AMR control in low and middle income country settings.</t>
  </si>
  <si>
    <t>Surra is a disease of multiple different mammals, including key livestock animals such as horses, pigs, sheep, goats, buffalo and cattle. It is caused by parasitic trypanosomes of the Trypanosoma evansi species, that should be, according to some specialists, classified as a sub-species of Trypanosoma brucei given its evolutionary derivation from this latter parasite. T. evansi has undergone key physiological alterations when compared to T. brucei brucei, including loss of maxi-circle DNA, corresponding to the key coding capability of the parasites' kinetoplast (mitochondrial) DNA. Since the mitochondrion's role is largely suppressed in parasites that dwell in the mammalian bloodstream, but critical for viability in the tsetse fly that is responsible for cyclical transmission of T. brucei brucei, T. evansi has lost this cyclical transmission. This loss appears to have been accompanied by ill-defined gain of ability to infect a wide range of mammalian species and also to be mechanically transmitted through other biting arthropods. This has enabled T. evansi, and the disease it causes, to spread globally, being endemic across much of north Africa, Asia, and Latin America, with sporadic cases also occurring in parts of Europe. The full economic consequences of surra are not well understood either. Estimates of approaching $700m U.S in lost animal production in India are probably an under-estimate because, in many instances, infections are mild, particularly in cattle and, as such, may go undetected, and yet have significant effects on growth and fecundity of affected animals. Given the prevalence of the parasites across much of Asia and Latin America the global economic losses likely run into several billions of dollars each year. The drugs used against surra (including diminazene aceturate, isometamidium and quinapyramine) have been available for many years. They are all trypanocides that have been used against other veterinary trypanosomiases including the animal African trypanosomiases caused by Trypanosoma brucei, T. congolense and T. vivax. Systematic analysis of their suitability in surra has never been conducted and, indeed, given the role of the mitochondrion and kinetoplast DNA in the activity of all of these drugs, questions about their suitability have been raised. The length of time in use and poorly regulated regimens have, inevitably, raised antimicrobial resistance to these trypanocidal drugs. Again, however, a dearth of studies makes it difficult to offer clear evidence on the incidence and distribution of T. evansi resistance to these drugs. Here we propose to systematically determine the molecular mechanisms of resistance to these trypanocidal drugs and identify genetic changes associated with resistance. We will also determine whether a new class of trypanocidal compounds, the valinate amide benzoxaboroles, that have potent efficacy against trypanosomes (including T. brucei, T. congolense and T. vivax) are also efficacious against T. evansi. Moreover, we will ascertain whether the mode of action (inhibition of the RNA processing enzyme CPSF3, is conserved in T. evanis, and also whether resistance comes about the same way is it does in other trypanosomes (through loss of an enzyme that processes the parent compound within the cell. If this mechanism exists we propose to develop molecular probes that can detect the activity of the processing enzyme and thus determine resistance to these compounds. Moreover, for diminazene aceturate, we also believe that existing fluorescent tests can report on resistance too. For the other drugs we hope to develop tests when we have determined resistance mechanisms. Our work will also extend to conduct a survey of the epidemiological incidence of surra in livestock in selected parts of India and also, with genetic and fluorescent tests to ascertain the presence and distribution of resistance to existing drugs.</t>
  </si>
  <si>
    <t>The wide ranging and diverse microorganisms found within the environment play a central role in maintaining sustainability on our planet. However, their ability to function and the functions themselves have been and are being seriously altered by human activities. One key example of this is the development of antimicrobial resistance in wild bacteria as a result of antibiotics that can be found in waste water. The impact of this is a significant emerging threat to the global economy and health. Increasing evidence shows that variations in the genetic makeup of individual cells, together with the way these are manifest in their physical characteristics plays a critical role in the fate of these microorganisms. Despite this knowledge, most studies of microorganisms currently rely on culturing and analysing them as large groups in laboratories, rather than on the individual level. To further complicate matters, the majority of the naturally occurring microbes (&gt;99%) are not capable of being grown in laboratory conditions. This imposes formidable challenges to understand the activities of microbes in situ and their response to the ever-changing environments. In this project we will establish a novel approach to identify active microbes of interest within complex microbial communities, linking the behaviour and genetic profile of individual cells. Specifically, we will exploit the cutting-edge technology advances to analyse, sort and characterise microbes from a mixture of microorganisms. To achieve this, we will work to develop new devices and protocols for collecting samples on-site. These samples will then be analysed using a range of cutting-edge, lab-based techniques. One key feature of the project is the forging of new international collaborations with the world leading research groups of complementary expertise. This not only provides us with access to a range of world-class tools, but also enables the local collection and handling of samples from sites of interest around the globe. These include the Yanzi river near Shanghai in China, the River Thames near London and the Han River near Seoul in Korea.</t>
  </si>
  <si>
    <t>We will combine mathematical approaches with specialist parasite and industry knowledge to give an overall picture of the impact of joint management schemes on resistance risk in sea lice.</t>
  </si>
  <si>
    <t>Trypanosoma vivax is one of the main causes of Animal African Trypanosomiasis, but is sorely neglected despite its substantial impact. This project will bridge the critical knowledge and capability gaps in order to shift paradigms for basic and applied research on this important pathogen. The project will build on the experience of the applicants, and the industrial partner, the Global Alliance for Livestock Veterinary Medicines (GALVmed), to generate new knowledge on key areas of T. vivax biology and develop a laboratory toolkit for in vitro culture and genetic transformation, through a series of integrated aims. We will comprehensively characterise the metabolism of bloodstream-form T. vivax using RNAseq and LC-MS/GC-MS, enabling the production of a genome-scale model of metabolism. Predictions will be validated in genetic mutants or chemical inhibition of key metabolic steps. In parallel, the T. vivax surface proteome will be defined to identify proteins expected to be involved in metabolite and drug transport. Resistance induced both in vivo and in vitro to three drugs - the widely used diminazene aceturate and isometamidium chloride, and a benzoxaborole in clinical development - will be used in combination with data on parasite metabolism and surface proteome to identify mechanisms of drug uptake and resistance. These outputs will provide novel and foundational information on how T. vivax interacts with its environment, and particularly how it responds to exposure to drugs. Finally, we will generate laboratory capabilities to transform the ability to work meaningfully with T. vivax. Building upon the applicants' expertise with related trypanosomes, we will use the data generated to design culture medium that will support the growth of bloodstream-form T. vivax, and will generate a toolkit for functional genetics in this important parasite.</t>
  </si>
  <si>
    <t>We propose to bring together a group of researchers across the UK and in Sao Paulo to share expertise that will allow us to understand the biology of parasites that cause neglected tropical diseases and improve our ability to intervene against them. Disease-causing microbes remain a major problem for health the world over. This is seen disproportionately in tropical countries, were a combination of environmental factors (e.g. climatic conditions supporting the propagation of insects that can transmit disease) and relatively scarce economic resource ensure the maintenance of infectious disease. Parts of rural Brazil, like other areas in Latin America, suffer from diseases caused by parasitic protozoa, which are single-celled organisms. One parasite, Trypanosoma cruzi, causes Chagas disease, affecting several million people across Latin America. Closely-related parasites, belonging to the genus Leishmania, cause a range of diseases called the leishmaniases in many parts of the world. Chagas disease is transmitted by triatomine bugs that suck the blood of mammals including humans and in the process defecate upon their victims. Parasites in the faeces then enter the body and over a long period of time, sometimes twenty years or more, the insidious Chagas disease develops. Quite often patients do not know they have the disease. In around 30% of cases though, a chronic inflammatory response to the heart or digestive system can lead to death. The leishmaniases are transmitted by sandflies through the saliva whilst they feed on their victims. Depending on which species of the Leishmania parasite is transmitted, the disease can either occur in the skin (cutaneous leishmaniasis) or else migrate to the liver and spleen (visceral leishmaniasis). Some species, including Leishmania braziliensis, causes the horrible disease known in Brazil as Espundia, where human cells called macrophages (in which the parasite resides) migrate to the mucosal membranes of our lips and nostrils and cause them to disintegrate. Sometimes, following treatment, after a lapse that can last a few years, the visceral form of the disease relapses into a form we call post Kalar-Azar dermal leishmaniasis (PKDL). Although drugs exist to treat both Chagas disease and the leishmaniases, they are far from ideal. Some are toxic, others have to be given over a protracted period, and several are available only by needle injections. Resistance has emerged to existing drugs, and it has been known for a long time that some parasites do not respond to treatment even if resistance has not been selected. This collaborative project aims to bring together a team of researchers across the UK and Sao Paulo to look specifically at the processes that enable parasites to thrive in the insect vectors that carry them and then within the very different environment of their mammalian host. Since the parasites keep exactly the same genome (which is the blueprint that encodes every aspect of their ultimate makeup) they need to choose which parts of the genome to express in different environments. This involves subtle changes to the structure of the protein architecture that holds their genes together, in a structure we call chromatin. In other organisms it has, in recent years, become clear that the addition of small molecules to those chromatin-associated proteins can change their function. Removing those adaptations causes them to change back again. These alterations, which do not involve modifying the sequence of the DNA blueprint itself, and yet do influence how that DNA is expressed, are described as "epigenetic" alterations. We will investigate how epigenetic alterations impact on gene expression in T. cruzi and leishmanias, and work out how we can manipulate this epigenetic process by altering the availability of the small molecule metabolites responsible for those changes. We hope to find new therapeutic drugs treatment interventions to act on these epigenetic targets.</t>
  </si>
  <si>
    <t>Despite the success of initiatives such as roll back malaria which have distributed millions of insecticide-impregnated bed nets and effective drug treatments for malaria including artemisinin combination therapies malaria still affects over 200 million people worldwide and is the cause of nearly 0.5 million deaths per annum. These figures alone might be enough to justify continued efforts to find new malaria drug treatments but more alarmingly is the fact that resistance to the current frontline treatments is now emerging which means that we are in a race to develop the next generation of drugs. This grant is designed as a pre-clinical drug discovery programme. The aim is to develop early stage drugs that can offer the potential of curing the symptoms of malaria but also importantly to prevent transmission of malaria from one person to another. The way that drugs are developed against malaria is to have the backing and support of key malaria drug discovery organisations. This includes the Bill and Melinda Gates Foundation, Medicines for Malaria Venture (MMV) and the Malaria Drug Accelerator (MalDa). It is through these organisations that drugs are ultimately developed for clinical trails. This grant is aimed at generating novel molecules that can then be used by these organisations to develop into drugs that can be tested in patients. We will do this by screening hundreds of thousands of compounds to discover molecules that inhibit our target protein called PfCLK3. We already know that molecules that inhibit the protein PfCLK3 rapidly kill the malaria parasite in a way that leads us to believe that drugs can be developed that target this protein. Once we have discovered molecules that inhibit PfCLK3 and kill the parasites we will develop these so-called hits to have properties that are necessary if they are to be effective and safe drugs. At the end of the grant we aim to have developed these hits to a sufficient extent to be fed into the MMV/Gates drug development pipeline. Such a programme is described as a hit to lead drug discovery programme and is an essential phase before further development of the lead compounds to drug candidates that can be used in trials on patients.</t>
  </si>
  <si>
    <t>Antibiotic resistance poses a dire threat to the population and if no new antibiotics are developed we may soon find ourselves with no useful therapeutics to treat a range of potentially fatal bacterial infections. Unfortunately, few new antibiotics have been developed in recent years and for some bacteria there are almost no therapeutic options remaining. As the prevalence of infections caused by multidrug resistant bacteria is rapidly increasing this problem may soon become a modern health crisis. A major problem in the development of antibiotics is identifying suitable molecules within bacteria to target with novel molecules. This is one reason why, even with great advances in our understanding of bacteria such as the ability to sequence their genomes, most efforts to develop new antibiotics have failed. However, in contrast to our own ability to create effective antibiotics, other microorganisms are extremely good at this. This is a direct consequence of evolution by natural selection where the ability to produce an effective antibiotic and thus kill bacteria that are competing for recourses is strongly selected for. We are working on a group of antibiotics that have evolved to kill only bacteria very closely related to the producing bacterium. Although they do not kill all bacteria, they have evolved to kill the bacteria they do target with unmatched potency. We intend to develop a highly targeted antibiotic as a therapeutic for the treatment of a specific bacterium (Pseudomonas aeruginosa) that is the major cause of death in people with cystic fibrosis (CF). Since we know exactly the type of bacteria that is responsible for these infections a highly targeted approach should work well. This is an area of great unmet clinical need, since the antibiotics that are currently used to treat these infections frequently fail and so most CF patients still die before they reach 30. The aim of this work is to develop a highly targeted antibiotic to treat Pseudomonas aeruginosa infections that we have demonstrated is highly effective against this organism. To achieve this we will develop methods to produce and formulate this molecule as a therapeutic that can be used in humans and undertake extensive safety testing to demonstrate it is safe for use by people with CF.</t>
  </si>
  <si>
    <t>Antibiotics have been used for many years and are central to the treatment of many common bacterial infections. However, because antibiotics kill bacteria, there is a strong selection for mutants, slightly different from the parental type of bacteria, which are not killed: a new resistant form. These resistant cases of bacteria that are no longer susceptible to common antibiotics means that there is a great need for new alternative forms of treatment. Of all the bacteria that causes problems, the gram negative family are the hardest treat because they rapidly develop resistance. One possibility is to render the disease-causing bacteria less dangerous by turning off their offensive weapons. Compounds that "turn off' bacterial weapons are called "anti-virulence" compounds because they don't try to kill the bug, they just render them less dangerous. Imagine taking an army and removing all its key weapons- it's a lot less effective. Using anti-virulence factors is attractive for the following reasons: (1) Anti-virulence compounds "disarm" bacteria rather than killing them, generating less selection for resistant mutants. (2) Secondary infections associated with antibiotic treatment such as those caused by Clostridium difficile and Candida albicans should also be dramatically reduced as natural "good" bacteria are not wiped out during treatment. (3) For toxin-producing bacteria treatment with traditional antibiotics is controversial, with some reports of increased release of toxins and more severe symptoms. By not killing the bacteria, toxin release is avoided. My lab has been developing and testing new anti-virulence compounds and working out how they function. We "re-discovered" a compound that is safe for animals, called aurodox which was actually found in the early 1970s from other bacteria that live in the soil. When we use aurodox with bacteria that cause serious diseases, specifically the infamous "burger bug" "E. coli O157" we are able to switch off the major weapon the bacteria use to attach to host cells. In effect we are just switching off the anchor used to attach to the gut, which should ensure the bacteria are simply flushed out of the body. In this work we want to show that aurodox can prevent or treat disease and also work out exactly how it works. We also want to see if aurodox has any negative effects on the "good" bacteria in our guts. Answering these questions would pave the way to use aurodox as the first treatment against EHEC and, more widely, show that anti-virulence approaches are a viable alternative to traditional antibiotics.</t>
  </si>
  <si>
    <t>Antibiotics have been used for many years and are central to the treatment of many common bacterial infections. However, because antibiotics kill bacteria, their use increases the proportion of bacteria that are resistant to antibiotics. These resistant bacteria are naturally occurring mutants that are slightly different from the parental type of bacteria: they are not killed and are no longer susceptible to common antibiotics. This means that there is an urgent need for new alternative forms of treatment. Without effective antibiotics, the success of major surgery and cancer chemotherapy will become compromised. Also, for the NHS, the cost of health care for patients with resistant infections is higher than care for patients with non-resistant infections due to longer duration of illness, additional tests, the use of more expensive drugs and the increased need for hospitalisation. Of all the bacteria that cause problems, the Gram-negative family are the hardest to treat because they rapidly develop resistance. One possible alternative treatment is to render the disease-causing bacteria less dangerous by turning off their offensive weapons. Compounds that "turn off' bacterial weapons are called "anti-virulence" compounds because they don't try to kill the bug, they just render them less dangerous. Imagine taking an army and removing all its key weapons- it's a lot less effective. My lab has been developing and testing new anti-virulence compounds. These anti-virulence compounds work against several important Gram-negative bacteria, making them an exciting prospect but, to improve them, we have to know exactly how they work. In our previous work, we found a protein, called AdhE, that is a target of these anti-virulence compounds. If AdhE is deleted from bacteria, they are less able to cause disease. This tells us that AdhE is a good target against which to base and develop new treatments. However, without a protein structure, it is very hard to convert the lead compounds into drugs that are effective in treating real infections in humans. A major breakthrough came last year when we worked with a group from Korea to solve the structure of AdhE. For the first time we are in the exciting position where we have a genuine target, its high resolution structure and lead compounds that we want to improve. We propose that solving the structure of AdhE with these lead compounds bound to the protein will allow the design of an entirely new family of anti-infective agents that could help to prevent or treat a wide range of Gram-negative pathogens. In this grant we will work across several aspects of biology and chemistry to move forward with AdhE. We are backed by strong collaborators around the world with expertise in related areas who want to help with our project.</t>
  </si>
  <si>
    <t>Point of care testing is fundamental in delivering health and economic sustainability in the Global South. Our project will enable low cost, effective and accurate diagnosis of, in the first instance, two infectious diseases, namely malaria and schistosomiasis. This will be achieved using a novel very low cost paper diagnostic method that is able to quantify the infectious agent's DNA in a patient sample in a multiplexed assay. The platform will allow the measurement of several diseases at the same time, thereby increasing the efficiency of healthcare provision in often hard to reach settings, as well as establishing the species of the infectious agent (e.g. malaria), which will provide actionable information to healthcare professionals, where drugs have different levels of activity for different species, thus helping in reducing the potential emergence/increase of drug resistance. We have already demonstrated the potential for these low cost assays as being both sensitive and specific and we now wish to develop new engineering approaches to improve their performance (in terms of their speed and ease of use) and evidence their impact so that they can find widespread application in both rural and urban environments in Uganda and Sierra Leone, and other endemic countries. As the assays are sensitive and quantitative, they have the potential to be used not only in the treatment of individuals, but also in eradication programmes, such as those advocated by the London 2020 accord, enabling the surveillance of disease re/emergence. To help communicate the value of repeated treatments, we plan to develop new engagement tools based upon a novel mobile phone imaging platform that enables patients to visualise the infectious agent in a sample, and to see the outcome of interventions (whether these be through drug administration or physical/cultural changes such as access to improved sanitation or bed nets). We also propose to measure the impact of our novel diagnostic and imaging platforms by collection of suitable, realistic, logistically feasible metrics, and the potential impacts (including resources, health outcomes, employment, income) of the interventions. We will also feed these into newly developed and parameterised economic models to predict the long-term benefits specific interventions may have. Finally, integral to the proposed research is an ambitious programme of impact, which includes public engagement over infectious disease diagnosis and STEM and capacity strengthening. We will also explore routes to delivery of the technologies both in the UK, where the provision of low-cost point-of-care diagnostics is of significant interest (through our industrial partners), and in LMICs. Our ambition is to explore whether, through not-for-profit business planning, we can develop the correct interactions with Governments, Hospitals and Charities/NGOs, to test whether we are able to scale the manufacturing of these devices, such that they can be made in Africa, for Africa, by Africans.</t>
  </si>
  <si>
    <t>Parasites steal from their host without giving anything useful back, and weakening the host. Some of the bigger parasites like ticks and hookworms live on the skin or in the gut and suck blood. Some parasites are microscopically small and live inside cells of our body. The parasite Leishmania is only a single cell, able to cause a neglected tropical disease called leishmaniasis. A person infected with Leishmania can develop mild symptoms, with localized skin lesions, or a life-threatening infection of the whole body. About 12 million people across the world are currently infected; about 30,000 people die every year from the disease and those that survive are often left with disfiguring scars. For part of their life cycle Leishmania live inside the gut of blood-feeding sand flies. When these bite a human, the parasite swims into the wound where it is captured by white blood cells. These immune cells normally kill microbes but Leishmania parasites have evolved to live inside a type of cell called the macrophage. Here the Leishmania have access to many useful molecules such as sugars, lipids, building blocks for DNA and proteins, and other nutrients, which the parasite needs for survival and replication. Leishmania need to select what is useful and transport it across its cell membrane, which acts as a barrier. The membrane is studded with proteins, so-called membrane transporters or channels, that act as gatekeepers to determine which substances can enter. Possessing the correct set of transporters ensures the parasite can exploit its host cell effectively. Transporters are therefore critical for parasite survival. They are however also a potential weakness, as some drugs designed to kill Leishmania enter the parasite cell through its own transporters. The analysis of all genes in the Leishmania genome showed that it can make about 300 different transporters. Some of these have already been studied in detail, for example three transporters for glucose or transporters for iron; others have not been studied but since they closely resemble transporters that have been studied in other cells we can make a good guess what they may be transporting, and why the parasite needs them. There are however still a large number of transporters whose function and role we do not yet understand. We have developed a rapid and simple method to remove each of these transporters one-by-one, by removing the gene from the genome with a method called CRISPR. By this method we produced over 200 mutant Leishmania lines. In this project we want to study these parasites in the laboratory, to discover which transporters are particularly important for survival. We will test which of these mutant parasites can still grow if nutrients are scarce. Can they still infect macrophages? How will they respond to treatment with anti-leishmanial drugs? If the transporter it important for the uptake of a drug, the loss of the transporter might cause drug-resistance. Conversely, loss of a transporter that helps to pump drugs out of the cell may render the parasite more susceptible to the drug. The data gathered in this project will pinpoint transporters that are vital for parasite survival in their normal environments and under drug pressure. Knowing this is useful: It will help us to understand better how Leishmania are equipped to live as parasites inside human cells, how they can escape killing by currently used drugs and pinpoint potential new drug targets.</t>
  </si>
  <si>
    <t>Mobile organisms, such as many species of birds, insects and ungulates, have long fascinated scientists and the general public because of the vast distances over which these animals travel and the large impacts they have on the dynamics of ecosystems they encounter. The high local densities and long-distance movements of mobile organisms provide seemingly ideal conditions for the emergence and spread of disease-causing pathogens, yet the ways in which mobile hosts modify the infection dynamics of less-mobile (i.e. resident) hosts is poorly understood. In this proposal, we take advantage of the widespread occurrence of gastrointestinal nematodes in one of the most intact and largest terrestrial animal migration systems in the world - the Serengeti wildebeest - to advance understanding of the impact of animal movement on parasite dynamics. We hypothesize that mobile hosts can affect parasite dynamics in resident hosts in at least two important ways. First, mobile hosts can shed parasites in locations visited by other hosts, thereby creating areas of high parasite density. Second, mobile hosts can profoundly change the environment in which parasites mature, for example by shortening the height of vegetation both through trampling and foraging, which can directly and indirectly modify the risk of parasite transmission to resident hosts. Because of their large effects on vegetation, mobile herbivores may promote or reduce parasite exposure risk by either i) concentrating parasites on the remaining vegetation, or ii) removing parasites through consumption. Alternatively, mobile hosts may alter the behaviour of other herbivores indirectly through their effects on vegetation, by iii) promoting regrowth of vegetation and thus attracting herbivores, or iv) consuming all of the food and thus displacing them. We aim to determine which of these direct and indirect, positive/negative effects are most important, and their mechanistic underpinnings. We will do so by examining the impacts of highly mobile wildebeest on the parasite abundance in the environment and in four wildlife species: topi, hartebeest, African Cape buffalo, and Grant's gazelle. In wildlife species, we will examine these different mechanisms using a combination of tracking data (GPS collars, camera traps, spatial distribution models) and molecular analyses of parasite infection dynamics in animals. This work will be combined with experiments that manipulate two of the main vegetative mechanisms that alter parasite availability in the environment: density of feces and grazing intensity on grasses. We will use this information to develop a general model of infection dynamics in mobile and resident hosts that will allow insight into the conditions in which infections are most likely to increase or decrease. The same dynamics that occur in resident wildlife hosts are also likely to play out in resident livestock, however in many systems around the world there is a lack of understanding of whether wildlife and livestock even share the same parasites. Thus, a broader impact of our project is to examine the extent to which mobile wildlife change the infection intensity in resident livestock, whether the two groups share the same populations of parasites and whether mobile wildlife benefit livestock by acting as a refugia for parasites that are sensitive to anti-parasite drug treatment (i.e. a natural buffer to anthelmintic resistance). Given that gastrointestinal parasites have an environmental stage to their life cycle, ecology plays a central role in their infection and transmission dynamics, opening the door for a range of exciting future research questions in disease ecology, animal health and wildlife-livestock interactions, as well as training opportunities with local animal health students and authorities.</t>
  </si>
  <si>
    <t>The aquaculture industry in South Asia, and in particular shrimp farming in India, has been growing rapidly and now has significant potential to alleviate poverty within low-income regions and communities. In these settings, farms are often small (90% of the shrimp farmers in India use &lt;2ha of land) and are run by poor families. However, they can generate benefits across a large portion of the local population, through improved employment, increased income (from jobs associated with the industry and its supply-chain, as well as through export for example). These benefits can flow to wider community, locally, alleviating poverty. However, these benefits are generally not realised, as the production from these farms is not sustainable, mainly due to the high frequency and impact of outbreaks of infectious diseases, which destroy crops and yield slow growth, resulting in significant impact on the farms themselves but also on the wider communities and economy. At a national level, this translates into ca. 50,000 Metric Tonne (MT) losses (ca. £1B) and loss of employment of 2.15 million man days per annum. In this project, we will translate a novel, low-cost, battery-powered handheld platform for the early, multiplexed detection of pathogens at the farm or hatchery, to empower local farmers and communities to control and reduce the occurrence and impact of disease outbreaks. We will work with our partners Ananda (a well-established, seafood company, based in the hub of Indian shrimp farming in Andhra Pradesh), ICAR-Central Institute of Fisheries Technology, (in Cochin), Mologic (a provider of rapid diagnostic tests), Epigem (a manufacturer of low-cost devices) and the Centre for Environment, Fisheries and Aquaculture Sciences Cefas (aworld leader in marine science and technology in the UK), to design, validate and deploy the tests in the field in India. The current diagnostic tests, which are used in India and elsewhere in South Asia, are based on nucleic acid-based detection, which takes a few hours to perform, in a well-resourced laboratory, using sophisticated equipment. This has two major consequences: (i) the tests are not available to poor farmers (the majority), either at all, or at a frequency that would allow to monitor the production reliably and detect potential outbreaks timely; and (ii) when they are carried out (e.g. at Ananda), they require the samples to be transported to where expertise is available, which leads to significant delays in results (often many days). These delays can result in mis-timed inaction (and the potential to lose the crop), emergency harvesting (leading to decreased economic output), or, in some cases, the mis-use of antibiotic or chemical treatment, which has the potential to increase drug resistance and contaminate the environment. In this project, we will deliver a step-change in the farmer's abilty to reduce the impact of production-based losses and the burden associated with ineffective treatments. The platform relies upon the enrichment of pathogens from shrimp tissue using a combination of paper-based filtration and magnetic beads, onto a paper-based biosensor. By folding the paper, in a process akin to origami, the genetic material of the pathogens is purified and distributed into specific areas, where nucleic acids are amplified. This amplification (performed using a small hand-held heater, with low power at around 60oC, but which could also be performed in a thermos flask) is then detected using either direct visualisation of a colour change, as in pregnancy tests, or using a mobile phone to quantify the response, within 45min. By developing and deploying a low-cost, point-of-use detection device, we will empower small-scale farmers with the ability to identify pathogens early, thus allowing them to take remedial actions as well as liaise with the community to ensure outbreaks are contained.</t>
  </si>
  <si>
    <t>Respiratory virus-associated acute respiratory infections contribute a high proportion of hospital admissions in the UK, particularly in winter. Since flu and SARS-CoV-2 are expected to cocirculate from hereon, and the prevalence and aetiology of bacterial co-infection differ between patients admitted with influenza infection or COVID-19, there is an opportunity to augment antimicrobial stewardship by developing a streamlined management pathway, with differing thresholds to prescribe empirical antimicrobials in patients with severe influenza or COVID-19, and tailoring the choice of empirical antimicrobials based on viral aetiology and/or underlying health conditions. This requires up-to-date data on the epidemiology of bacterial coinfections associated with influenza- and COVID-19-related hospital admissions, in addition to current antimicrobial use in the peri- and post-pandemic period. Furthermore, as clinical signs, chest X-ray findings and commonly used biomarkers, such as C-reactive protein (CRP) and procalcitonin, discriminate poorly for bacterial co-infection in COVID-19, we aim to identify potential biomarker(s) that may aid stratification of hospitalised flu or COVID-19 patients by co-infection status.Our primary aim is to characterise the epidemiology of coinfection and antimicrobial prescription in individuals with influenza or SARS-CoV-2-associated hospitalisation in Scotland, by using Scotland-wide national surveillance dataset.</t>
  </si>
  <si>
    <t>The overall aim of this studentship is to take a multidisciplinary approach to investigate the nature and consequences of anthelmintic resistance in an important parasite of sheep, the nematode Haemonchus contortus. The project will focus on resistance to ivermectin, which is one of the key anthelmintics for controlling livestock parasites. The student will benefit from support and resources provided by a large UK-wide consortium investigating anthelmintic resistance (https://bugconsortium.wordpress.com). The project will involve four main elements but there will be flexibility for the student to take the project in different directions: 1) using previously developed crosses between resistant and susceptible parasites to test the genetic basis of resistance; 2) examining 'real life' fitness (e.g. ability to establish infection, competition, mating success) and the influence of mating preferences, by genotyping the adults and progeny resulting from mixed infections; 3) testing the segregation of resistance markers in previously established lines of a free-living nematode model system (Caenorhabditis remanei) that was selected for ivermectin resistance to test whether there is a common basis of resistance and similar phenotypic consequences; and 4) using deep sequencing approaches to genotype individuals from agricultural environments that differ in resistance management practices to test predictions about expected rates of resistance evolution.</t>
  </si>
  <si>
    <t>Artemisinin-based combination therapy is currently recommended by WHO for treatment of uncomplicated falciparum malaria. However, artemisinin resistance is threatening the effectiveness of these antimalarials and has spread rapidly in South-East Asia [1]. Should artemisinin-resistant malaria (ARM) spread from this region to Africa, as did resistance to older antimalarials, much of the progress made in reducing the prevalence of malaria could be reversed. While the mechanism of ARM is still only partially understood, multiple single-nucleotide polymorphisms in the propeller domain of a kelch gene, located on chromosome 13, have been shown to be associated with artemisinin resistance [2]. Two single nucleotide polymorphisms, C580Y and R539T, are the most prevalent SNPs associated with ARM and account for 85% in SouthEast Asia, with some areas having a prevalence as high as 90% [3]. Since the discovery of the molecular markers for ARM, nucleic-acid based tests such as polymerasechain reaction (PCR) have been used to test for ARM. However PCR-based techniques require complex apparatus, trained personnel and external power, and therefore are not readily available in resource-poor settings. This method is useful for epidemiological studies but does not allow for results to be used in case-management as the molecular testing is conducted long after the collection of blood from the patient. To overcome these challenges, other techniques such as loop-mediated isothermal amplification (LAMP)-based methods have been developed. LAMP has many advantages due to its low cost and simplicity, and is increasingly used as point-of-care tests by clinicians for other infectious diseases. It has been shown to be user-friendly and cost-effective [4]. Microfluidics To date there is no point-of-care (POC) test available to detect ARM. A POC test for AMR in malaria endemic areas could help to inform clinicians about appropriate case management for patients. Currently alternative drug regimens such as the use of partner drugs and longer treatments are being evaluated for ARM, however this can lead to drug toxicity and multidrug-resistant malaria [5]. POC tests for ARM would therefore enable clinicians to provide appropriate treatment and limit the overuse of existing antimalarials. POC tests would also provide real time data for epidemiological studies. Objectives The main objective of this project is to develop a new low cost test that will combine microfluidics and finger prick sampling to enable for the first time the testing of ARM at the POC. The test would use LAMP to test for the most common SNPs conferring ARM and would use lateral flow and microfluidic technology. The test should have sensitivity and specificity as close as possible to PCR, while being suitable for use in low-resource environments, with the minimal requirements for additional equipment.</t>
  </si>
  <si>
    <t>Nearly 260m people are infected with schistosomiasis, with &gt;90% of infections found in sub-Saharan Africa. Worldwide ~3.2b people are at risk of malaria, many also in Sub-Saharan Africa. Both diseases are endemic in the same rural locations and there is difficulty in differentiating symptoms and informing correct diagnosis and treatment. Incorrect diagnosis is known to lead to unnecessary dispensation of drugs leading to increased probability of drug resistance. Professor Cooper has developed a paper-based multiplexed DNA malaria diagnostic device that exploits novel hot wax printing to integrate sample preparation and microfluidic flows. The device can differentiate between three species of malaria causing plasmodium and has now been tested using whole patient blood samples in the laboratory. The aim of this project is to develop a novel blood-based multiplex test that can, from a single drop of blood, distinguish between malaria and schistosomiasis and identify drug resistant microbes. This new highly sensitive diagnostic device will enable field workers to monitor treatment outcomes, with the specific aims of (i) providing correct diagnosis; (ii) preventing re-emergence of infections following local treatment; (iii) reducing resistance by ensuring effective and appropriate treatment. Field-testing will be carried out operator double-blind field-testing in East Africa. The samples will also be characterised using (i) the paper based test; (ii) through microscopy in-the-field (iii) will also be stored (as dried blood spots) for retrospective laboratory based molecular testing in Glasgow. Ethics permissions will be obtained. Additional Information: The schistosoma live in the hepatic portal vein and shed cells into the blood. Malaria parasites (Plasmodium sp.) live with red blood cells as part of their lifecycle. We will therefore also develop a blood based assay, where DNA will be detected from a fingerpick of blood. The assay will again be configured as a low cost, paper based assay and will be developed as a duplex, enabling both malaria and bliharzia (schistosomiasis) to be detected at the same time. This will guide appropriate treatment for febrile patients presenting themselves at field clinics. Benefits: This project is also aligned with the Health priority of the Global Challenge Fund, which aims 'to tackle diseases, strengthen health systems and reach the worlds' most vulnerable'. Indeed, according to the latest WHO estimates, at least 258 million people have required treatment for schistosomiasis in 2014, with 61.6 million people reported to be treated. 90% of those requiring treatment live in Africa. In children, schistosomiasis causes anaemia, stunted growth and reduced ability to learn. Treatment usually reverses these effects, but its efficacy needs to be monitored to establish cure and adapt therapy. If untreated, chronic disease affects people's ability to work and can result in death. The disease burden has been estimated to account for 4.5 million DALYs (disability affected life years). Mass drug administration of praziquantel has been delivered through National Control Programmes, e.g. in Uganda for over a decade. Hotspots of infection have been detected, where prevalence, intensity and associated morbidity are now higher than they were at baseline.</t>
  </si>
  <si>
    <t>Mitochondria and plastids are the main metabolic centres in these parasites and they have unique pathways that utilized scavenged materials from the host cell to provide the energy and lipid needed in the various life stages. These functions are essential and some of them are confirmed sources for drug targets, including the target of Atovaquone, for which the spread of drug resistance is unlikely. In this project we will explore how the organelles responsible for energy and lipid metabolism communicate with each other and with other organelles within the parasite to respond to change in nutrient availability and to determines cell fate. We will focus on glucose and lipid sensing pathways and on exchange of molecules between mitochondrion and plastid. For this we will combine reverse genetics, drug screening, metabolomics and imaging approaches in vitro in Toxoplasma and in Plasmodium.</t>
  </si>
  <si>
    <t>This project will initially focus on building models corresponding to a simplified in-vitro setting, where some experimental data is available, including antibiotic release profiles from different types of implant coating as well as corresponding bacterial inhibition data. Beyond modelling the in-vitro situation, specific implants (e.g. orthopaedic or vascular implants) and the corresponding in-vivo environment will be considered. This is likely to include modelling the influence of spatiotemporally varying mechanical and chemical cues (biological fluid flows, nutrient supplies) on the biofilm formation and response to treatment with antibiotic. Of particular interest is how the anisotropy of internal and external forces is 'imprinted' on the biofilm as it grows. Developing models of biofilm formation subject to drug delivery in this way will develop understanding of the interplay between the two processes and then explore possible optimal drug delivery strategies.</t>
  </si>
  <si>
    <t>During infection toxin producing Escherichia coli releases a toxic compound called Shiga-like toxin. Shiga-like toxin is responsible for damaging the ribosome, inhibiting protein synthesis. Production of toxin can be upregulated by treatment with antibiotics commonly used to treat conditions such as chest and intestinal infections. The effect of the toxins action causes cell-death, tissue damage of the kidneys and central nervous system and is associated with poor patient outcomes. As an alternative form of therapy, we aim to improve the ability of previously identified compounds to irreversibly inactivate the toxin and prevent the subsequent toxin binding to the target. Using a range of investigative techniques, we aim to identify the ability of the compounds to prevent Shiga-like toxin inducing ribosome damage and prove the compound binds to the intended target. In collaboration with Dr David France’s team at University of Glasgow Chemistry Department we will design compounds to improve the ability to bind to the target and explore whether further modifications improve absorption, distribution, metabolism, excretion, and toxicity of the compounds. Collectively these studies will contribute to the development of a specific inhibitor against Shiga-like toxins to improve to outcome of infection for patients.</t>
  </si>
  <si>
    <t>Due to the widespread impact of soil-transmitted helminth infections in low- and middle-income countries combined with rising drug resistance, the need for an anthelmintic vaccine has become more urgent. Recent experiments show that vaccination with intact H. polygyrus extracellular vesicles (EVs), as well as recombinant EV protein components, provide protection against infection, likely through an antibody-dependent mechanism. In this study, I aim to determine which EV antigens are the best candidates for a pan-species vaccine based on their accessibility, immunogenicity, uniformity across EVs from different lifecycle stages, conservation across species, synergistic potential etc. Following the success of the BioNTech and Pfizer SARS-CoV-2 vaccines and the ability to easily include a cocktail of antigens with mRNA vaccines, an end goal of this project is to translate the protein-based vaccine into an mRNA format. Furthermore, I will aim to understand how helminth-derived EVs modulate cells of the host immune system. This study will help us appreciate which processes are blocked by a vaccine which essentially disables EVs whilst identifying new candidates for an effective anthelmintic vaccine. The development of mRNA vaccine technology will also have implications outside of parasitology and even infectious diseases as this could be applied to any vaccine project.</t>
  </si>
  <si>
    <t>By 2050 10 million lives could be claimed a year by drug resistant infections. We must develop new strategies for antimicrobial drugs. Often in infections bacteria form biofilms, requiring concentrations of antibiotics up to 1000 fold higher to be treated. Cyclic dipeptides are molecules produced by organisms in all domains of life, and their function is unknown. They can inhibit bacterial growth and/or biofilm formation, albeit by undetermined mechanisms. The majority of the biological effects caused by cyclic dipeptides are inter-species and in some instances inter-kingdom, mediating host pathogen interactions. I will study enzymes from gram-positive and gram-negative bacteria involved in the production of different cyclic dipeptides. I will characterise each enzyme biochemically and structurally and determine their substrate scope. I will produce novel molecules, which will be used to disrupt growth and biofilm formation in Pseudomonas aeruginosa and Staphylococcus aureus growing alone and in bacterial co-cultures. I will combine genetic and chemoproteomic approaches to determine the molecular targets of cyclic dipeptides in P. aeruginosa and S. aureus. I will validate targets using bacterial mutants and biochemical assays. The identification of molecular targets of cyclic dipeptides will unveil crucial pathways for inter-species interactions and identify novel antimicrobial targets and molecules.</t>
  </si>
  <si>
    <t>There is a growing worry that knock-on effects originating from the response to COVID-19 will cause greater threats to human health in the future. One such area is antimicrobial resistance (AMR) caused by the overuse of antibiotics (AB). Responding to COVID-19, governments have imposed restrictions on everyday life to stop the virus spreading. Whilst these may be successful in combating the virus, they are changing the way people seek medical help for infections, and the way in which people use ABs when they feel ill. In order to help make sure that ABs retain their effectiveness, we need to understand more about how COVID-19 is directly and indirectly impacting on AB use and availability in communities. To do this we are going to build on existing studies in Tanzania and Uganda. We will enrol patients who have symptoms of common diseases caused by bacteria, and find out about how they seek treatment and get and use ABs. In their communities, we will find out about the availability of ABs by interviewing doctors and sellers of ABs, and more widely, we will find out how community members have received and responded to health messages on COVID-19. Using this information we are able to assess change in the situation by comparing with our pre-COVID-19 research information from the same locations. This will help identify where behaviours have changed and whether antibiotics are been used unnecessarily, so that steps and measures can be identified and introduced that can help communities use antibiotics more effectively, and therefore reduce the risk of increasing AMR.</t>
  </si>
  <si>
    <t>Globally antibiotic treatable infections account for 5.7 million deaths annually where the majority of this mortality burden falls on the populations of least developed low- and middle-income countries (LMICS). This significantly outweighs the 700k deaths, worldwide, currently attributed to antibiotic-resistant infections. However, the increasing threat posed by antimicrobial resistance will further extenuate the disproportionate health burden faced by LMICS. In Africa, deaths attributed to bacterial lower respiratory infections and diarrhoeal diseases together account for nearly 20 percent of all mortality. Strikingly this outnumbers the combined mortality rate of HIV/AIDS, TB and malaria. These headline figures underline the challenge faced by the health care systems in the least developed and lower middle-income countries of Africa. Here, access to frontline antibiotics is hampered by: i) substandard administration and/or unregulated over-the-counter availability, resulting in misuse and overuse; ii) weak supply chains resulting in chronic shortages; and iii) poor quality drugs and falsified medicines from a reliance on imports from generic API drug manufacturers alongside counterfeit drugs. These factors combined lead to unnecessary loss of human life and ever increasing drug resistance. As an example, multiple studies in hospital settings of Klebisella pneumonie isolates (a common urinary tract infection) from Kenya, Tanzania and Nigeria have shown multiple drug resistance (MDR) in 40-75% of cases; worryingly, this number also included samples showing extensive drug resistance. Combined, these studies demonstrate the problem faced across the three partner countries (Kenya, Tanzania, Nigeria), spanning East to West Africa, in accessing effective antibiotic therapies within the constraints of under developed healthcare systems. These nations do not have sustainable access to effective drugs, which we in the UK and the developed world take for granted. This proposal will seek to address this unmet and urgent need partnering with Kenyan, Tanzanian and Nigerian institutes to investigate and apply innovative engineering, novel synthetic biological and chemical solutions toward improving health in Africa, by building capacity in these disciplines and providing sustainable solutions to an efficient and local well-stewarded antibiotic pipeline. This highly integrated project, links experts in industrial synthesis, industrial fermentation, engineering, synthetic biology, drug discovery and medicinal chemistry to build a sustainable antibiotic production pipeline. This will equip our African partners with the capability and capacity not only for equitable production of the most needed antibiotics (categorised by WHO as "access antibiotics") but also addressing our partners' dream for capacity building and training in the discovery of new antibiotics from their own natural resources.</t>
  </si>
  <si>
    <t>This project will investigate and develop routes to the manufacture and post-processing of extruded polymer-based articles containing porous materials called metal organic frameworks (MOFs). The project will have widespread applicability to the development of many high value and transformative products. Focus will be placed on the manufacture of components for multifunctional medical devices (particularly catheters) that will enable enhanced well-being. The project seeks to establish the pertinent fundamental contributing factors and how these can be controlled, arriving at a set of guidelines for effective manufacture. It will also develop, design and build a prototype process that achieves, for the first time, necessary post-manufacture processing at scale. These dual components will permit the remarkable properties of MOFs to be harnessed to alleviate some of the most pressing challenges of modern society - healthcare associated infections, antimicrobial resistance and heart disease. As such, this project fits within the 21st Century Products Research Vision category. MOFs are one of the most significant classes of materials to be developed in recent times. They are nanoporous solids formed by connecting metal ions or clusters with organic linking molecules to form extended networks. Their huge porosity and accessible surface area (up to 5-6,000m2g-1) makes them absolutely ideal for storage and delivery uses. As a result, there is significant academic activity developing and studying these materials for a diverse range of applications such as gas handling (including carbon capture, hydrogen and methane storage, gas separation, toxic gas capture), environmental remediation and pollution prevention, catalysis, energy applications and drug delivery. To realise the full innovative potential of applying MOFs to polymer-based products, suitable methods for their incorporation and processing must be developed. Many polymer-based articles, including catheter tubing, are manufactured by extrusion. To date, however, there is a lack of studies reported in the literature regarding MOF processing into shaped polymer-based product components using this technique. In addition, there are no studies into the large scale post-processing of such extruded articles to enable MOF activation and subsequent gas loading, which are essential steps for any application requiring gas adsorption/release. This project will address this lack of information on the manufacturing of MOF-based polymer articles and will develop the utilisation of MOFs as delivery agents for the medically useful gas nitric oxide (NO) as a model application. NO is a biological signalling molecule that has antimicrobial, vasodilatory, antithrombotic and wound healing properties. Exogenous delivery of NO has the potential to offer advanced therapies that mimic natural processes and address pressing societal challenges. Currently, only systemic NO delivery is possible using pro-drugs (e.g. glyceryl trinitrate) or, direct inhalation of the gas. However, these approaches can lead to unwanted side-effects. Localised and controlled delivery of NO (e.g. from implantable devices) has long been sought by clinicians but is yet to be realised. NO-releasing MOFs (developed by the applicants) have the potential to achieve this goal if they can be processed successfully into the appropriate devices. Successful incorporation into, for example, urinary, cardiovascular and haemodialysis catheters will reduce healthcare associated infections, alleviate procedural complication during the treatment of heart disease, and reduce the risk of thrombosis during haemodialysis. As is currently the case in many areas of MOF application research, realisation of the potential benefits offered by MOFs is reliant on the successful development and understanding of their processing into end-product form.</t>
  </si>
  <si>
    <t>The potential harm that increasing levels of antibacterial resistance (ABR) will have on human health is vast, as a consequence the effects of this will be felt across society and at the economic level. It is predicted that by 2050, 10 million lives per year and a cumulative 100 trillion US Dollars of economic output may be lost worldwide. In order to address this looming problem a co-ordinated global response is required to try and halt the rise of ABR. Efforts are underway to tackle the rise in resistance, however agenda-setting is dominated by High Income Countries (HICs) and may not reflect priorities or needs of Low and Middle Income Countries (LMICs), where the levels of resistance and also the types of disease caused by bacteria may be different. One of the most vulnerable regions to the increase in antibiotic resistance is Africa where, in comparison to other regions of the world, the burden of infectious diseases is highest. The economic, cultural and ethnic diversity of Africa mean that the problems surrounding ABR across African countries are likely be distinct from other regions of the world, and therefore require regional solutions and approaches. For example, the availability of antibiotics can be patchy, and the routes of access to antibiotics are variable (including traditional healers, public and private medical practitioners and over-the- counter antibiotic access). Social, cultural and lifestyle drivers of ABR in Africa also have specific features - closer communal living in cities with variable water/sanitation, and closer animal husbandry in rural communities. This project aims to address ABR in Africa and fill the gaps in knowledge. The research will target three main areas that comprise the problem: the bacteria that are antibiotic resistance and cause disease; the amount of antibiotics that are used to treat disease; and the behaviour of humans that governs how antibiotics are used and supplied. The three elements incorporate epidemiological, economic, cultural and societal factors that interact and contribute to the problem. Bringing together research covering these 3 elements will provide a holistic view of ABR in East Africa. The project will establish a surveillance network across Uganda, Kenya and Tanzania that is comprised of sentinel sites that monitors and characterized the ABR bacteria that cause disease at that location, maps the use of antibiotics in the sentinel hospitals and the surrounding communities, and captures the behaviour and attitudes of humans that is responsible for their use in these setting. The project also recognises antibiotics are not exclusively used for human medicine, therefore our surveillance will also cover the use of antibiotics in veterinary medicine in the linked communities to provide a 'One Health' view. Using a multidisciplinary approach, encompassing, microbiology, genomics, epidemiology, statistics, social sciences and geography, we will seek to explore and describe the relationships between the elements, and identify the drivers of ABR. Using this knowledge, we will identify interventions, such as public health and infection control measures and legislation changes, that can be made to control ABR at national and regional level. At the global level, the output of this project will add to the worldwide picture of ABR. This information will also be of value to global development agencies such as the WHO and FAO, to direct funding into effective interventions critical to the region. Technical Summary Researchers investigating antibacterial resistance (ABR) where there is a paucity of information are faced with challenges of data collection, linkage and resolution. We have designed our experimental workflows to utilize techniques and methods that will provide high-resolution and accurate data. A crucial element of our project is the quantification and characterisation of the clinical burden of ABR. Working with microbiology labs that form the consortium's network, we will standardize Antibiotic Sensitivity Testing (AST) methodologies across labs, so that it meets EUCAST/CLSI guidelines, generating robust and comparable data. We will implement WGS within ABR within the surveillance network, and develop bioinformatics to enable local and international comparison of data for key indicator ABR organisms. We will deploy an intuitive user-friendly bioinformatics web application (microreact.net) to enable network laboratories to view WGS data contextually (i.e. in a geographic and phylogenetic context, with accompanying meta-data). In order to gather antibiotic usage data across multiple sites we will equip researchers with mobile devices running EpiCollect software, to record quantitate and qualitative antibiotic data gathered from interviews. EpiCollect allows the generation of custom questionnaires, and uploading of data in the field, to a remote server which displays on a project website that can be used for data analysis and visualisation. The software also records geospatial information to enable geographically mapping of data. Simulated scenarios and in-depth interviews will be conducted to examine attitudes and behaviours around antibiotic prescription, administration and adherence. EpiCollect will also be utilized for this work to promote data linkage. Integrated mathematical and statistical analyses will be undertaken on our multi-disciplinary datasets to help construct and parameterise mechanistic models of the genesis and spread of ABR in East Africa.</t>
  </si>
  <si>
    <t>Bacterial communities often organise in structures called biofilms. These communities are associated with a self-produced matrix containing extracellular DNA, RNA, proteins and complex sugars. Biofilms are resilient to environmental stressors including nutrient fluctuation, antibiotic treatment, and changes in temperature. Biofilm resilience is vital to the bacterial collective but presents a colossal economic and health challenge as bacteria in these populations are difficult to eradicate. Up to 4 out of 5 of all bacterial cells in the planet are associated in biofilms. A report by the NIH indicates that over 80% of microbial infections in the human body are caused by biofilms, many of which are resistant to standard antibiotics. Pseudomonas aeruginosa is a model organism to understand biofilm development and its role in survival and recalcitrance to antibiotic treatment. It can also lead to serious infections specially in immunocompromised patients. No drug currently in the market specifically targets bacterial biofilms. All drugs currently in the market target actively dividing bacteria, and therefore are not as efficient eradicating slow growing bacteria, which is often the state encountered in biofilms. Extracellular enzymes that can degrade proteins and peptides are important components of biofilms. These enzymes are crucial for nutrient scavenging and to shape the structure of biofilms, in a process called remodelling, which is essential for biofilm survival and propagation. Extracellular enzymes are very attractive targets as antimicrobials do not need to enter cells and can be embedded in dressings and topic gels. The Czekster lab have demonstrated proof of principle that targeting an important extracellular component of the bacterial matrix leads to bacterial cell death in biofilms formed by the Pseudomonas aeruginosa. This work demonstrated the feasibility of exploiting the mechanism by which the activity of extracellular peptidases is regulated to design specific inhibitors, which lead to cell death in a biofilm. It also highlighted many unanswered questions in biofilm biology, regulation and survival. It set the stage to the project proposed here. This project will address outstanding questions in biofilm biology and enzymology, dissecting the mechanism and role that extracellular peptidases play in protein and peptide turnover in biofilm communities. We will determine whether a conserved element of these extracellular peptidases, the protein associated domain, can be exploited to target peptidases from other microbes. We will also determine the precise mechanism by which Pseudomonas aeruginosa are dying due to the peptidase inhibition. We will employ enzymology, inhibitor design and characterisation, microbiology, proteomics and metabolomics, in a tailored interdisciplinary programme to unveil novel strategies and compounds to specifically target bacterial biofilms.</t>
  </si>
  <si>
    <t>This project will develop a novel and preventative solution to catheter-related thrombosis and infection, two important complications of catheterisation. It will achieve this by accelerating the translation of nitric oxide (NO)-releasing metal organic framework material research into an industrially relevant proposition, moving the technology from TRL1/2 to TRL3/4. The project will provide the means to improve interventions conducted via catheterisation and it will encourage development of new, minimally invasive treatments. Its outputs will benefit patients and clinicians by reducing complications, improving safety and increasing efficiency. MOFs are one of the most significant classes of materials to be developed in recent times. They are nanoporous solids formed by connecting metal ions or clusters with organic linking molecules to form extended networks. Their huge porosity and accessible surface area (up to 5-6,000m2g-1) make them absolutely ideal for storage and delivery uses. As a result, there is significant academic activity developing and studying these materials for a diverse range of applications such as gas handling (including carbon capture, hydrogen and methane storage, toxic gas capture), environmental remediation, catalysis, energy applications and drug delivery. The Morris group has pioneered their use for the storage/delivery of medical gases, particularly NO. NO is a biological signalling molecule that has antimicrobial, vasodilatory, antithrombotic and wound healing properties. Exogenous delivery of NO has the potential to offer advanced therapies that mimic natural processes and address pressing societal challenges. Currently, only systemic NO delivery is possible using pro-drugs (e.g. glyceryl trinitrate) or, direct inhalation of the gas. However, these approaches can lead to unwanted side-effects. Localised and controlled delivery of NO (e.g. from implantable devices) has long been sought by clinicians but is yet to be realised. NO-releasing MOFs (developed by the applicants) have the potential to achieve this goal if they can be processed successfully into the appropriate devices. Successful incorporation into indwelling catheters will reduce healthcare associated infections and the risk of thrombosis. As is currently the case in many areas of MOF application research, realisation of the potential benefits offered by NO-releasing MOFs is reliant on the successful development and understanding of their performance and processing in end-product-specific matrices (typically polymers). This project will use experimentation and modelling to investigate how polymer matrices, MOF loading and distribution influence NO adsorption and release by polymer-MOF composites. It will analyse the stability of MOFs towards sterilisation techniques, and it will develop advanced manufacturing aspects that will benefit the development of MOFs in catheters and other shaped polymer-based articles. Further, the project will deploy advanced in vitro and in vivo techniques to demonstrate efficacy and safety, and to contribute to the understanding and analysis of catheter-related thrombosis and infection. In doing so, this project will expand the fundamental understanding of the materials necessary to fully harness the properties of MOFs for healthcare application, whilst simultaneously facilitating the necessary device development and analysis required to move the technology towards industrial adoption.</t>
  </si>
  <si>
    <t>In our marine antimicrobial discovery pipeline for novel antibiotics we will increase the likelihood of success by exploring marine microbes and uniquely combining the three strands of genomic, metabolomic, and bioassay guided compound identification. Specifically we will :1. use combined genomic, metabolic and bioactivity analysis to identify biosynthetic gene clusters (BGCs) that encode enzymes with the potential to biosynthesize structurally novel natural products with medicinally useful activities 2. use appropriate combinations of heterologous expression and promoter refactoring (specifically tailored to each system) to unlock the production of unusual enzymes and novel natural products3. natural products will be isolated, purified and structurally characterized using cutting edge approaches that combine detailed mass spectrometric analysis, genome analysis and 2DNMR experiments 4. first steps will be taken to enable analogue generation to initiate target identification and structure activity relationship analysis of the bioactive molecules identified.</t>
  </si>
  <si>
    <t>Challenge 1. Novel Lignosulfonates as antimicrobials: Preservatives are used to make a product safer by preventing contamination with micro-organisms (bacteria, yeast and moulds) - i.e. a preservative exhibits antimicrobial activity. Several factors, including the withdrawal from commercial use of established preservatives, have led to a major industrial need for novel non-petrochemical derived preservatives. Research has shown that the biomass-derived polymer lignin (including industrial lignosulfonates) can be used as a component of novel antimicrobials (providing a key antioxidative activity due to phenolic groups in the structure). Here we will assess the antimicrobial activity of a novel form of lignosulfonates that we have discovered both on its own, in a chemically-modified form and in combination with other materials. This work will be driven by the Scottish SME BluTest with the PhD student spending 9 months supervised by Dr Emma Millhouse at BluTest developing core skills in microbiology and antimicrobial R&amp;D in a QA, ISO 17025 accredited lab.</t>
  </si>
  <si>
    <t>This project will apply BN approaches to a pressing and complex global health challenge: antibacterial resistance (ABR) in three countries in East Africa. The potential harm that increasing levels of ABR will have on human health is vast. One of the world regions most vulnerable to the increase in antibiotic resistance is Africa where, in comparison to other regions of the world, the burden of infectious diseases is highest. A 'one health', interdisciplinary approach to understanding the problem, which stresses the interconnectedness of social and biological domains and spans the human, animal and environmental spheres has been proposed.However such a complex system is difficult to analyse without advanced tools. There may be multiple drivers are varying scales: individual behavioural, household, community and healthcare system levels. The relative importance and inter-relationships between these drivers in predicting levels of AMR at individual and community level, however, not well understood, and moreover are likely to be highly context specific</t>
  </si>
  <si>
    <t>The parasitic protozoa Trypanosoma brucei, Trypanosoma cruzi, and Leishmania species are the causative agents of the "neglected" tropical diseases: African sleeping sickness, Chagas' disease and leishmaniasis. Collectively, these diseases affect millions of people and represent a huge percentage of the world's communicable disease burden. Current drug treatments are woefully inadequate, having problems of toxicity, difficult administration in the field, cost and emerging resistance. There is an urgent need for identification of novel therapeutic targets, allowing development of lead compounds into safe, cheap, and easy to administer drugs if these diseases are to be eradicated/controlled; a WHO priority by 2020. Natural products arise from the evolution of organisms to produce secondary metabolites, which enhance the survival and competitiveness of the organism in its habitat. These chemical entities are often complex, structurally diverse, and already biologically validated by their very nature making them ideal starting points for drug candidates. Historically, natural products have proved to be a bountiful resource of lead compounds in drug discovery, with almost 50% of all approved drugs between 1981 and 2011 being natural products themselves or derivatives thereof.</t>
  </si>
  <si>
    <t>Despite its place as a global leader in agriculture, each year the Brazilian agricultural economy loses approximately $15 billion to insect crop pest outbreaks. Indeed, insects consume 10-20% of all global crops while growing or in storage. Current agricultural practices in Brazil rely heavily on widespread pesticide application, which has led to the evolution of pesticide resistance in several significant insect pests. Such practices undermine the sustainability of important crop pest control technologies, reduce associated economic returns, and exacerbate the risks to economic production and food security in Brazil. We propose a revolutionary approach to pest management that will enhance the sustainability and long-term resilience of crop production, providing the benefit of managing insect pests more predictably. Our solution comes from evolutionary science and the particular features of host-pathogen interactions. Insecticide resistance evolution occurs when a single control agent is applied over a broad area, then consistent evolutionary pressures drive rare resistance genes to spread rapidly through the pest population. To prevent these sweeps of resistant alleles, we are investigating how multiple fungal pathogen strains can be used in a spatial matrix across agricultural landscapes, so that selection for resistance varies in different locations, preventing a uniform evolutionary response. On their own, multiple pathogen strains may not be sufficient because of cross resistance: genes making pests resistant to one fungal strain could also confer resistance to others. However, in host-pathogen systems, the optimum genotype to defend against one pathogen is often highly sensitive to the organism's environment. Simultaneous manipulation of an environmental landscape variable (the type of crop grown by farmers) will substantially decrease the consistency of selection: we predict this will prevent resistance evolution. In order to achieve real-world effectiveness of this pest control system, an integrated team of Brazilian and UK researchers will work together to establish the long-term prospects of our new solution. The aims are to: 1. Examine whether genetic variation for insect susceptibility to multiple fungal biopesticides under heterogeneous agricultural landscapes is stable, and assess how it responds to selection in the long-term. This will allow us to anticipate and avoid selection for resistance to multiple strains, and ensure the long-term sustainability of our pesticide resistance management system. 2. Investigate the suitability of fungal biopesticides for industrial scale production and field application in Brazil, which will facilitate product development for future industrial investment. We will also provide farmers and the crop protection industry with solutions for crop protection technology deployment, including improved delivery systems, higher pest control consistency and enhanced performance under field conditions. 3. Identify the barriers to uptake of our new pest control technologies and research methods to encourage farmer behavioural change. This research will provide economic and social science data to underpin advice for policy recommendations regarding incentive schemes, publicity campaigns and marketing strategies, thereby promoting uptake of these sustainable pest management practices.</t>
  </si>
  <si>
    <t>The most abundant form of litter in the marine environment is plastic, and the negative and detrimental consequences of plastic debris on fish, reptiles, birds and mammals are well documented. The hard surface of waterborne plastic provides an ideal environment for the formation of biofilm for opportunistic microbial colonisers; however, our knowledge of how microorganisms interact with microplastics and alter the dispersal behaviour of marine plastics in the environment is a significant research gap. Biofilm at the interface between the plastic surface and the environment has been termed the 'Plastisphere', and although plastics are extremely resistant to decay, variability in composition determines their specific buoyancy and surface rugosity, which will dictate the extent of microbial colonisation and their ability for long distance dispersal. Furthermore, because plastic debris can persist in the marine environment longer than natural substrates, e.g. feathers and wood, it offers an opportunity for the wider dissemination of pathogenic and harmful microorganisms. Microplastics from clothes, cosmetics and sanitary products are now common constituents of sewage systems and they frequently bypass the screening mechanisms designed to remove larger waste items from being exported to coastal waters. Microplastics entering aquatic systems from waste water treatment plants (WWTPs) come in close contact with human faeces, hence providing significant opportunity for colonisation by faecal indicator organisms (FIOs) and a range of human bacterial pathogens. Importantly however, there have never been any studies investigating the ability of enteric viruses binding to microplastics (or binding to the biofilm on the plastic surface), and this now needs critical evaluation in order to understand this potentially novel mechanism for the environmental dispersal of enteric viruses. Furthermore, there is growing evidence that the plastisphere can promote gene exchange, and so determining the potential of plastisphere biofilms for providing the surface for anti-microbial resistance (AMR) gene transfer is of the utmost importance. There is currently a lack of fundamental understanding about the mechanisms by which microorganisms, particularly pathogenic bacteria and viruses, can "hitchhike" on microplastic particles and be transported to beaches, bathing waters, shellfish harvesting waters and high benthic diversity zones. Consequently, it is not yet possible to determine the risk from these potential pathways, or establish environmental monitoring guidelines for informing future policy or environmental regulation. Therefore, the novelty of this project is to quantify the processes that are occurring within the plastisphere, and understand the potential for the vectoring of pathogenic viruses and bacteria. Previous research on chemical co-pollutants present on plastics often fails to consider the likely impacts of plastisphere communities. Microplastics in the environment are potential vectors for these chemicals, which often desorb when ingested by marine species, and can accumulate in the food chain. Microbes in the plastisphere may either mitigate this problem through biodegradation, or enhance it by increased biofilm binding; however, most laboratory-based studies are carried out with pristine non-colonised plastics, and ignore the pivotal role the plastisphere plays on defining the risk of microplastics in the environment. By understanding the multi-pollutant and multi-scale effects of microplastics, the "Plastic Vectors Project" will help to establish a more accurate risk assessment of microplastics by taking into consideration the effects of harmful plastic-associated microbes together with chemical co-pollutants. Therefore, the "Plastic Vectors Project" aims to quantify the significance and function of microbes in the 'plastisphere', and will deliver feasible solutions for reducing these multi-pollutant risks</t>
  </si>
  <si>
    <t>This public engagement project aims to use games increase public knowledge about basic evolutionary concepts in order to increase understanding of and attitudes towards existential threats to humanity such as antibiotic resistance, food security and the emergence of new diseases. We aim to develop and exhibit these games at science festivals in the UK in 2023-2024 and use the experience and feedback from participants to create in-person teaching tools and digital games (in collaboration with software engineering researchers and students at the University of Stirling) that can be modified to teach children and adults about evolution by other researchers, public engagement practitioners and educators. We also aim to assess the effectiveness of our games by using a questionnaire that assesses support for hypothetical policies pertaining to (i) antimicrobial prescription for the public, (ii) preventative use of antimicrobials in animal agriculture (ii) pesticide use in cropping systems before and after participating. We will also take feedback from participants at all events so that we can improve on the games to enhance engagement and understanding.</t>
  </si>
  <si>
    <t>In 2014 the contribution of aquaculture to supply food for human consumption overtook that for wild-caught fish for the first time. Aquaculture currently contributes approximately 73.8 million Tonnes of aquatic animals with a value of US$ 130 billion. This has increased by 10-12% from 59 million tonnes in 2011, representing the fastest growing animal production sector. Over 30 species are currently farmed, including with tilapia and Pangasius (Vietnamese catfish) (FAO, 2016). These fish species are farmed in low and middle-income countries (LMIC) and provide an important source of revenue for many low income families. Globally tilapia production is rapidly increasing with Egypt the third largest producer. In contrast Pangasius production increased dramatically between 2004 and 2008 and then levelled off as export requirements have decreased due to public concern over disease and over use of antibiotics. Currently, disease outbreaks caused by bacterial pathogens, in particular Aeromonas hydrophila, are having a major economic impact on both the tilapia and the Vietnamese catfish industries. Despite a vaccine being available against A. hydrophila for use in Vietnamese catfish, antibiotics remain the treatment of choice due to doubts over vaccine effectiveness (A. hydrophila strains are highly diverse) and high cost of the vaccine (administered by injecting individual sedated fish). The widespread use of antibiotics within farms can encourage anti- microbial resistance, reducing the treatment options for both fish and human infections. This project aims to test the efficacy of vaccines that can be easily administered (immersion and oral vaccines), without the need for highly trained personnel and specialist equipment; such vaccines are urgently needed to help tackle A. hydrophila infections and reduce antibiotic use in both tilapia and Pangasius aquaculture.</t>
  </si>
  <si>
    <t>For centuries, human activities have impacted our rivers by shifting the sources and combinations of physical, biological and chemical drivers and pressures. However, our understanding of their impact on ecosystems has been limited by viewing each in isolation and not considering their combined effects. Significant reductions in some regulated pollutants (such as nitrogen and phosphorus) have been achieved in recent decades. However, even with these improvements, we are witnessing declining water quality of our rivers, and the resulting loss of freshwater species and biota. The picture that we see is made evermore complex by the increasing numbers of different types of emerging contaminants of concern (e.g. pharmaceuticals, pesticides, illicit drugs, micro plastics etc.). This means that our freshwater species are being challenged by a bewildering combination of pollutant cocktails (mixtures) whose effects are poorly understood. At the same time, climate-change driven shifts in water quantity (more frequent floods, longer periods of low flow) and warming waters are expected not only to be influencing the function, physiology, abundance and biological timings of freshwater ecological communities directly, but also the delivery and potential toxicity of these cocktails respectively. It is not simply the water pathway that we need to consider, but also the re-mobilisation of contaminants and the changing patterns of exposure that potentially magnify the effects on biota (i.e. organism sensitivity). Our wastewater systems and combined sewer overflows transport these emerging pollutants from our cities and towns into our freshwater environment. Increasing urbanisation and changes in rainfall intensity and its seasonality, different catchment processes all have the potential to increase inputs of these emerging contaminants to the environment and freshwater species that live there. Substantial knowledge gaps remain around the effects of hydro-climatic and land use changes in combination with the different mixtures of chemicals on freshwater species. Our research will address these gaps by embracing the digital revolution through innovative technologies and transformative data analytics to deliver a step change in our knowledge and understanding. Our approach has three strands. The first will turn a spotlight on a typical catchment encompassing rural to urban land uses through rigorous investigations that will deliver high temporal resolution data. This will provide new understanding of acute/event-based impacts on freshwater ecosystems. Secondly, we will use national scale datasets and cutting edge data analytics tools to investigate the impacts of longer-term exposure to pollutant cocktails across the UK on water quality and ecosystem health. This will provide new understanding of chronic/long term impacts on freshwater ecosystems. Thirdly, we will integrate our new evidence base and understanding into a risk-based probabilistic model. The model will allow the exploration of the relationships between environmental change, declining river quality, multiple pollutants and ecosystem impacts. Our research will develop the evidence base to understand changing pollutant sources, delivery pathways and the environmental tolerances and boundaries within which organisms can thrive and flourish (i.e. the ecosystem safe space). Together, MOT4Rivers will inform priorities for policy, regulation and investment to design cost effective programmes of measures to promote and enhance sustainable freshwater ecosystems under a changing climate.</t>
  </si>
  <si>
    <t>Antimicrobials are essential to support human and animal health, but their increased use and often misuse in our food production systems, exacerbates the rapid development of AMR globally. Aquaculture is a growth food sector, supplying more than 50% of all seafood consumed and 80% of the global products sold are produced in Asian countries. The medicines regulation in many of these countries are inadequate and the ready availability of antibiotics to farmers exacerbates the risk of misuse leading to antimicrobial resistance. Alternatives to antibiotics in aquaculture are limited, where vaccines are by far the most cost-effective veterinary solution for global aquaculture systems. This project will develop a more efficacious multivalent vaccine and better delivery mechanisms against 2 of the most prevalent bacterial diseases affecting farmed catfish and tilapia. Both Aeromonas hydrophila and Edwardsiella ictaluri have been identified as bacterial diseases of high importance for Asian aquaculture systems, particularly damaging for the Vietnamese catfish sector. The project is a collaboration between IoA, Stirling and RIA 2, Vietnam but will also be beneficial to the surrounding tilapia and catfish producing countries within the region.</t>
  </si>
  <si>
    <t>According to the World Health Organization, antimicrobial resistance (AMR) is one of the gravest threats to public health, causing already 33,000 lives lost in Europe p.a. and more globally, as well as lost productivity and increased healthcare costs. Developing new antimicrobials is an important tool for combating AMR, but discovering molecules with high selectivity for microbes (i.e. low toxicity for humans) is difficult. Moreover, typical biological assay and microscopy screening tools for identifying novel antimicrobials have a trade-off between screening efficiency and providing sufficient information to inform mechanistic understanding for driving innovation. In this project we aim to take advantage of a novel high speed, high resolution microscopy technique to fundamentally improve the quality and throughput of screening a new class of peptide-mimetic antimicrobials. In particular, preliminary results show that our "membrane targeting antimicrobial (lipo)peptoids" (mTAPs) should enable flexible modulation of antimicrobial activity and cell toxicity. Successful identification of a novel class of targeting antimicrobials and its subsequent development will be of great interest to both the pharmaceutical sector and to public health. The proposed methodology also has great potential to accelerate screening of other therapeutics. Both the methodological and therapeutics aspects will be substantive steps to the fight against AMR. Moreover, novel therapeutics and combating AMR are fully consistent with the UN's Sustainability Development Goal (SDG) 3 in Good Health and Wellbeing. The novel methodological approaches will also strengthening Europe's scientific infrastructure and the economy.</t>
  </si>
  <si>
    <t>A rising public health crisis is antimicrobial resistance (AMR). A key mitigation strategy is to prescribe only the most appropriate antibiotics to reduce the off-targeting that leads to resistance. However, current methods to identify the cause of infection are generally laboratory-based and slow. Convenient, synthetic strain-specific affinity probes (SAPs) could in principle enable rapid, point- of-care biosensors but these are lacking in particular for identifying different strains of bacteria. This project will investigate a novel approach for developing SAPs by exploiting recent results from the host group showing that varying the functionalization directions and densities of antimicrobial "peptoids" immobilized on material surfaces can generate large differences in the surface attachment of different bacteria. Combined with the expertise of the postdoctoral researcher in nanoparticle (NP) synthesis and surface functionalization, this project will develop peptoid functionalized NPs as a novel SAP platform that can generate unique signals when the particles bind to different bacterial strains. We envision that this principle of differential surface functionalization combined with NP encoding can be adapted to a range of biosensing approaches, and thus open a new horizon in bacterial identification to help combat AMR.</t>
  </si>
  <si>
    <t>Antimicrobial resistance represents bacteria's ability to withstand harmful chemicals; most popularly, their ability to resist antibiotics has been most concerning. These traits allow disease-causing pathogens (for example) to survive antibiotic therapy. Less commonly known are the impacts of "other" compounds (e.g., disinfectants) and other organisms in nature that may worsen the problem. In particular, quaternary ammonium compounds (QACs) are high-consumption chemicals used to make emulsifiers, fabric softeners, corrosion inhibitors and personal care products. They are also the most common active ingredients in sanitizing and disinfecting products; as such, they are a candidate for developing resistance. Therefore, we will examine their role in resistance development because of their extensive use in the food preparation industry. More importantly, The project examines the role of free-living amoebae (a protozoan found in waters and sediment) as a mechanism and vector in developing and spreading antimicrobial-resistant bacteria. Free-living amoebae harbour bacteria and essentially could be protected, to an extent, from toxic compounds in the environment. However, for some additional reason, they further enhance the potential for bacteria to become resistant. Some of the bacteria are fish pathogens. So their mechanism as a driving force for drug resistance must be investigated. This investigation will take place within a whole-lake exposure study at the Experimental Lakes Area (Ontario), which includes the impacts of multiple trophic levels within a lake--including Lake Trout. Comparisons of bacterial populations and their resistance traits in the water, sediment, amoebae and fish will be made as preliminary results towards understanding whether similarities in their distribution do occur and whether QAC disinfectants also contribute to the selection pressure. This is a partnership development grant with a unique opportunity to collaborate with other researchers to better understand the biological mechanisms of antimicrobial resistance in a real-life context and their risks in the aquaculture and fishing industries.</t>
  </si>
  <si>
    <t>The build-up of antimicrobial resistance is developing to become one of the biggest modern health challenges, one that has emerged over the last decade and places a significant threat on modern day medical treatments. While fantastic research in deciphering build-up and interaction mechanisms between cells and micro-organisms that lead to drug resistance are ongoing, tool-kits to evaluate, image and visualise these interactions in real-time 3D environments and with subcellular resolution are limited to very well-funded research labs and central facilities. While access to these is enabled in the UK through time requests in grant applications, the possibility to have systems in situ and in an environment that fosters biological development would present a significant potential to leverage further research momentum and invention to tackle this wide ranging significant health challenge. In this proposal, miniaturised 3D imaging systems with super-resolution capability will be developed, allowing to resolve samples beyond the physical diffraction limit based on active optical microsystems and 3D-printing. This will allow the creation of small scale and portable systems which could drastically alter the access gap and costs currently present in state-of-the art subcellular biomedical imaging systems, both in research as well as in pre-clinical settings. We seek to address this by combining fluorescence and acoustic based imaging modalities, enabling high-throughput investigations through multi-modal parallel systems which can show new insights in the behaviour of microbial-cell interactions and antimicrobial resistance development. By creating fluorescence and acoustic super-resolution imaging systems in a combined small-scale form factor, the complimentary information content from both imaging techniques will be characterised and evaluated. From initial system designs an iterative improvement process with feedback from biomedical researchers will be followed to have multiple cycles of development, design, fabrication and test to create a targeted miniaturised super-resolution system that can significantly help solving problems of antimicrobial resistance build-up. The primary objective is a centimetre scale 3D super-resolution system with active micro-optics for full digital control of the imaging content, with the research also looking at novel resolution and information fusion potentials of the complementary imaging modalities, generating real-time process information for end-users. The outcome of this research project will advance significantly the availability of state-of-the-art biomedical imaging systems in environments on national and international level, specifically for large scale parallel investigations and lower funded labs, as present in many developing countries.</t>
  </si>
  <si>
    <t>Currently around two-thirds of our antibiotics are made by the soil bacterium Streptomyces. Industrial Streptomyces usually undergo several rounds of random mutagenesis to improve their production characteristics becoming highly-adapted to industrial culture conditions. There is a problem, however, highly-adapted strains are less flexible limiting alterations to production processes and the introduction of sustainable feedstocks. This project will identify genes used by the bacteria to adapt to certain feedstocks and develop new, rapid methods to repair genes lost or damaged genes during mutagenesis, maintaining performance and increasing the flexibility of high-producing strains. This is important because the generation of industrial strains is time consuming and labour intensive. Understanding what limits flexibility in high-yielding antibiotic producers and repairing these mutations will make it easier and greener to make future antibiotics and combat antimicrobial resistance.</t>
  </si>
  <si>
    <t>Detecting whole pathogens and antibiotic resistance genes is crucial to diagnose, monitor and treat drug-resistant infections. Electrochemical approaches are attractive because they lend themselves to high volume manufacture, low cost, multiplex measurements, high analytical sensitivity, low complexity instrumentation and connectedness. DNA origami is an extremely promising material for functionalisation of electrode surfaces as it allows precise spatial and functional control when designing and immobilising nanostructured materials, can provide signal amplification, is compatible with well-established surface modification chemistries and highly scalable. In addition, DNA origami has advantages which overcome drawbacks with traditional SAM-based sensors which are known to suffer from poor reproducibility and inability to be sufficiently stabilised for long term storage. The consortium has demonstrated the potential of DNA origami, AC impedance-based techniques and quartz nanopores for enhanced biosensing, with a view to developing next-generation low-cost diagnostic technologies. In this project, new DNA origami structures designed to detect biological markers of high relevance to AMR (whole pathogens &amp; nucleic acid sequences) will be developed and exemplified via impedance and nanopore sensing, giving significant progress in AMR diagnosis and monitoring. This innovative research programme will be complemented with an effort on translation and IP exploitation to ensure the project reaches maximum impact by setting the developed technologies on a pathway to adoption.</t>
  </si>
  <si>
    <t>Streptomyces are bacteria that make antibiotics to enable them to survive in soil. It is these molecules that comprise around two-thirds of our clinically used antibiotics, without which modern medicine would cease to function. They are used to treat infections, but they are also used extensively prior to surgery and in immunocompromised patients (cancer, transplant patients, HIV/AIDS etc) to prevent infections. The rise in antibiotic resistant infections in recent years has indicated that there is an urgent need for us to increase the production efficiency of existing antibiotics to help combat the resistance crisis. Industrial production of antibiotics is achieved by growing Streptomyces in large fermenters using specialised media. The bacteria used are not the wild-type Streptomyces, but strains that have undergone extensive rounds of 'improvement' to help them efficiently make more antibiotics. The 'improvement' process for Streptomyces can be thought of like a selective breeding or domestication process for plants or animals, where those exhibiting the best traits are selected for future breeding. This means that each generation is better adapted for growth in the fermenter, rather than soil, and produces more antibiotics. To generate the improved strains, the Streptomyces are exposed to chemicals that bring about changes (mutations) in their DNA, and the resulting strains which show an increase in antibiotic production are chosen for further rounds of improvement (also known as mutagenesis and selection). This has been done for all industrial Streptomyces strains, yet we have very little understanding or knowledge of the kinds of changes the best strains have and therefore what makes them good overproducers of antibiotics. This means that every new antibiotic has to undergo a long and laborious process to produce commercial amounts of antibiotic. GSK have been performing mutagenesis and selection with a strain of Streptomyces for more than 35 years that makes an important antibiotic called clavulanic acid (CA). The World Health Organisation consider CA as one of its essential medicines and understanding the production of CA is important in the fight against antimicrobial resistance. Understanding how antibiotic-producing bacteria can increase the production of antibiotics is important for us to be able to better exploit Streptomyces for human medicine and agriculture. To achieve this, we have been analysing the genomes of the GSK CA-producing lineage of Streptomyces and identifying the mutations that allow them to produce up to five-times more CA than the wild-type strain. We will experimentally test each of these mutations to see which are responsible for the increase in CA production and if any of the mutations limit how much CA can be produced. It may be that while overall the mutations help increase CA production, some mutations may damage certain parts of metabolism, preventing strains from reaching their full potential. It is also possible that the order in which these mutations occurred could determine how good at producing CA the Streptomyces can become. We will use genome editing to test if the mutations need to accumulate in a specific order to have a beneficial effect. Finally, once we have identified some important mutations for increasing CA production, we will try and make the same mutations in other industrially important Streptomyces to see if these changes also increase antibiotic production. We believe that this is possible because the building blocks for many antibiotics are derived from the same parts of metabolism as the building blocks for CA. We believe this approach will make it easier and quicker to bring new antibiotics to the clinic in the future to help combat the growing antimicrobial resistant infection crisis.</t>
  </si>
  <si>
    <t>Streptomyces is a harmless bacterium that is found in soil. Competition for nutrients in soil is intense and it is thought that Streptomyces produce antibiotics to harm competing organisms, such as other bacteria. It is these antibiotics that we exploit in human medicine, where almost two-thirds of our clinically used antibiotics are made naturally by Streptomyces bacteria. The rise in antibiotic resistant infections in recent years has indicated that there is an urgent need for us to discover new antibiotics and increase the production efficiency of existing antibiotics to help us combat the resistance crisis. Understanding how antibiotic producing bacteria regulate the production of antibiotics and what genes are involved in production is important for us to be able to better exploit Streptomyces and their antibiotics in human medicine. When we produce antibiotics at industrial scale, we use Streptomyces bacteria whose DNA has been modified through a process called 'random mutagenesis' - this mutagenesis process creates strains of bacteria that are better adapted to growing in the fermenters and produce more antibiotics that they would naturally. This process essentially accelerates evolution, where scientists select the fittest or best strains for industrial production of antibiotics - but it is time consuming and difficult to direct. Bacteria undergo a similar process to evolve, adapt and survive in their natural soil environment. In this proposal, we wish to study a natural adaptation process in Streptomyces and how its genome adapts to grow in a nutrient rich broth in the laboratory. We also wish to look at the genomes several strains of an industrial Streptomyces species that have been used to make an antibiotic commercially to see how the random mutagenesis process has forced them to adapt to the conditions and make industrial amounts of antibiotic. We hypothesise that the genes acted upon by evolution (either forced or natural) are likely to be similar and as strains adapt, they will lose the activity of genes that are no longer required, such as those for degrading nutrients that they no longer encounter, genes involved in certain stress responses or the ability to form spores. Sequencing the genomes of Streptomyces allows us to look at the genes responsible for the production of antibiotics, and how they have changed during adaptation. If we can understand the mechanisms that drive the adaptation of strains, we will understand what mutations are beneficial and those which are deleterious for surviving in fermenters, adapting to an environment and producing antibiotics. This work will also allow us to understand how different genes interact and if certain combinations of mutations are particularly advantageous or deleterious. This is important because adaptation and the generation of industrial strains is time consuming and labour intensive, but if we understand the order and the kinds of mutations that occur in strains that are high-yielding, then we can rapidly make these mutations in new strains. This will make it easier and quicker to bring new antibiotics to the clinic in the future to combat the growing antimicrobial resistant infection crisis.</t>
  </si>
  <si>
    <t>The antimicrobial resistance crisis is currently one of the biggest threats to global human health. No new chemical classes of antibiotic have been brought to market in over twenty years and with the current trends in antimicrobial resistance, new approaches to natural product discovery must be explored. Around two-thirds of the antimicrobial compounds currently on the market are produced by the genus Streptomyces, a Gram-positive soil dwelling organism with a complex life cycle. Genomic studies have shown that Streptomyces have around thirty biosynthetic gene clusters that have the potential to produce specialised metabolites but few are expressed in laboratory culture. Here we will work to understand how antimicrobial compounds are used as a means of recognising kin and non-kin genotypes in mixed cultures of isogenic strains - this type of recognition has not previously been observed in Streptomyces. It has been postulated since Darwin that competition is often most intense between closely related species, and we hypothesise that this competition has been a driving factor in the evolution of a diverse range of biosynthetic gene clusters in streptomycetes. We hypothesise that competition between closely related genotypes will lead to the upregulation of previously silent biosynthetic gene clusters, potentially leading to the exploitation of previously untapped antimicrobial compounds. In order to create competitive conditions to test this hypothesis, we will develop novel methods of co-culture for the constructed isogenic strains. Moreover, we will observe competition optically using the Mesolens, a new giant lens developed by Prof McConnell and others. This system is capable of observing a volume of over 100mm3 with subcellular resolution. This unique combination of large volume of capture and high resolution will give previously unseen insight to the morphology of Streptomyces through the use of natively expressed fluorescent proteins. We will achieve this through the use of widefield and confocal mesoscopic imaging. Current imaging techniques are unable to study this genus with great detail due to the unique morphology and large colony size. By developing new imaging techniques using the Mesolens we aim to overcome this issue and give unprecedented insight to this complex organism that is not possible with current commercially available microscopes.</t>
  </si>
  <si>
    <t>This project seeks to leverage high throughput imaging and associated image analysis techniques to solve these limitations and provide a powerful new capability for assessing antimicrobials. Prof McConnell has developed a new giant lens called the Mesolens which gives images of hundreds or thousands of mammalian cells in a single image with diffraction-limited resolution. We aim here to extend the capability of the Mesolens to support super-resolution imaging modes using total internal reflection fluorescence (TIRF) microscopy and structured illumination microscopy (SIM). These methods will improve the spatial resolution by a factor of approximately 2 in the lateral direction and 4 in the axial direction to resolve the mode of action of AMPs (such as membrane pore formation) in thousands of cells simultaneously and enable visualisation of AMP action on model membranes. Combining super-resolution mesoscopy with complimentary imaging and biophysical measurements at NPL will provide new insights into the mechanisms of AMP action and allow screening of candidate compounds with unprecedented sensitivity and reliability.</t>
  </si>
  <si>
    <t>Antimicrobial drugs, such as antibiotics, are widely used in farming to treat a range of diseases caused by microorganisms. On dairy farms, there is a high risk that milk contaminated with antimicrobial residues contaminates the bulk storage tank and therefore milk destined for commercial use. Contaminated milk can no longer be sold resulting in large financial losses across the supply chain. Additionally, contaminated milk is disposed of in the environment, dispersing antimicrobials and potentially accelerating the emergence of antimicrobial resistance. The tests currently used to screen milk for antimicrobial residues are expensive or time consuming and only detect a limited range of residues. Furthermore, no technology currently exists that can monitor milking in real time and automatically preventing contamination of the bulk tank. The technology that will be developed through this PhD studentship will revolutionise real time monitoring of milk through the development of a smart inline sensor for the detection of antimicrobial residues (figure 1). This project results from a collaboration with the University of the West of Scotland in response to discussions with the Agricultural and Horticultural Development Board, National Farmers Union Scotland and the Scottish Dairy Hub. We also have the involvement of Graham's Family Dairy, as a key collaborator in the project, capable of providing essential in-kind support and industry insight. Together, this collaboration will deliver an industry focused technology with the capability to improve productivity, increase confidence of supply and reduce risk carried by farms and diaries. The studentship will focus upon the development of low cost printed sensors, combined with electrochemical techniques to create a fully integrated sensor and instrument, capable of identifying the presence of antimicrobial residues within milk. Molecularly Imprinted polymers (MIPs) will be developed and used as the basis to transduce the presence of antimicrobial residues into a measurable, monitored signal which can actuate a diversion valve to prevent bulk tank contamination. MIPs are attractive for this application because they can be produced at low cost, do not have cold chain storage requirements and are highly sensitive for the target analyte. The instrument used in conjunction with the sensor has already been prototyped and can be manufactured for under £5. We will combine this with a consumable sensor, produced for under £1. The project represents an excellent development opportunity for the PhD candidate, who will gain valuable experience at the interface between research and industry. The results and outcomes of the project will be used as a basis to apply for large commercialisation grants, such as innovateUK, ultimately to deliver commercial solutions. Our partnership includes the University of the West of Scotland, who are industry facing and have a strong network to deliver bench top and farm prototypes of the system.</t>
  </si>
  <si>
    <t>The project aims and objectives will include the following: -An in-depth scientific and technical literature review to establish current knowledge on the fundamental action and application of antimicrobial blue light, including a review of the irradiance levels and energy efficiencies reported in these studies. -Design and build of a bench-top, low irradiance light system which will be used for antimicrobial and energy efficiency testing. Significant technical development will be required for this in order to ensure the use of appropriate LED sources and optical components; cooling/thermal management; controllability of output irradiance; and operator safety. Irradiance profiling of the built system will be conducted to optimise LED configurations and ensure uniformity of the low irradiance light distribution. -Antimicrobial testing will be conducted to evaluate a panel of key organisms for their susceptibility to low irradiance light. Inactivation kinetics for a range of irradiance levels and doses will be established. Key organisms to be tested will include ESKAPE pathogens and viruses. Decontamination efficacy will be evaluated on a range of relevant surfaces common within clinical and industrial environments (e.g. metals, polymers, fabrics, glass).- A key factor to be established will be the minimum threshold level for antimicrobial efficacy. Knowledge of the minimum irradiance levels and exposure times required for successful decontamination will be a key factor in the development of low energy systems for practical infection control applications. -Comparisons will also be made to the energies required for microbial inactivation using high irradiance light in order to quantify improvements in energy and germicidal efficiency.</t>
  </si>
  <si>
    <t>There already exists a variety of strategies that have been successfully applied to current exclusively Gram-positive active drug classes, extending their use to Gram-negative infections. The most significant problem with these strategies is that they have been applied to antibiotic classes that have already seen extensive use in the clinic: resistance will quickly develop, rendering these efforts futile. The goal of this research proposal is to apply these established strategies to our novel class of antibiotic, S-MGBs, to impart activity against Gram-negative organisms. The project is thus of minimal risk as these strategies have already been demonstrated to be successful. Moreover, not only is there an absence of an established reservoir of resistance to MGBs, but we have been unable to raise resistant mutants against bacteria when challenged with serial passaging. Proposed is an ambitious and comprehensive strategy with which to achieve this goal. Specifically, it will: (i) fully investigate the synergistic combinations of S-MGBs with efflux pump inhibitors, antimicrobial peptides, cell permeabilising agents, and existing antibiotics; (ii) select the best synergy partners and covalently tether them to MGBs yielding novel MGB-conjugates; however, we propose to go beyond simple conjugation by (iii) developing more drug-like S-MGB-hybrids, which contain the smallest set of structural features necessary for activity. Significantly, we will have access to the expertise and facilities at Public Health England for the duration of this project. Ultimately, compounds of significant activity will enter into our development pipeline with our industry partner MGB Biopharma.</t>
  </si>
  <si>
    <t>Increasing antimicrobial resistance against beta-lactam antibiotics through bacterially produced beta-lactamases has prompted research into effective enzyme inhibitors, such as clavulanic acid. Streptomyces clavuligerus (Sclav) is the primary producer of clavulanic acid, which is used in various drugs such as Augmentin(r). Sclav has four giant linear plasmids (GLPs) in addition to its chromosome and produces linear replicons with conserved, palindromic telomeric sequences. This project will focus on investigating plasmid-chromosome interactions with the aim of ultimately curing GLPs to decrease the metabolic burden and increase clavulanic acid production. In order to investigate the role of the GLPs and their interaction with the chromosome, the significance of terminal proteins, Tap and Tpg, involved in telomeric replication, and the importance of their presence on the GLPs, will be determined. This will be done by constructing a CRIPSR-dcas9 knockdown of tap and tpg. The absence of Tap and Tpg from the GLPs is expected to have an impact on chromosomal linearity, as chromosomal shortening has previously led to circularisation. To overcome chromosomal shortening, tap and tpg will be incorporated in the chromosome, aiding potential GLP curing. The lack of endonuclease activity in CRISPR-dcas9 is expected decrease the interference with more sensitive Sclav strains, allowing for increased strain stability.</t>
  </si>
  <si>
    <t>Rapid detection of bacteria is crucial for the health of the general public as the threat of infectious disease is dramatically increasing as a result of bacteria developing resistance to antimicrobial drugs. Major threats to human health from bacterial infections have led to urgent demands to develop highly efficient strategies for isolating and detecting microorganisms in clinical samples, the environment or for food safety. Bacteria are commonly detected using traditional culture techniques followed by microscopy, luminescence, enzyme-linked immunosorbent assay (ELISA) or the polymerase chain reaction (PCR) to allow definitive identification and speciation of the bacteria. These tests generally take over 24 h due to the culture step followed by sample preparation and analysis. Lateral flow tests using antibody functionalised gold nanoparticles exist for some pathogens, however high concentrations of bacteria are needed and they tend not to perform well with complex sample types. Hence, there is an urgent requirement for the pathogen to be identified quickly and with high confidence levels and a clear need for a point of use (POU) multiplexed sensor.The major research aim is to develop a novel, rapid, sensitive and multiplexed optical bionanosensor for the detection of bacteria in different environments using a point of use POU detection strategy for the isolation, concentration and detection of multiple pathogens. A specific assay using enhanced Raman scattering and a portable device, with a simple user interface for data interpretation will enable the detection and identification of specific bacteria. Different options including ,magnetic capture and paper fluidic based approaches will be investigated. This will be used for sensitive and specific detection of multiple pathogens, without the need for an enrichment culture step, which is rapid and compatible with different sample matrices e.g. cultures, liquids, swaps etc. Extension of use of this new bionanosensor into other areas where there is a requirement for rapid bacterial detection that is simple enough to be carried out by non-scientists is a further benefit of this approach.</t>
  </si>
  <si>
    <t>The overall aims of the proposal are to test the feasibility of using SRS to monitor biofilm formation and assess unique Raman spectral profiles or signatures of different bacterial and fungal species related to wound infections.1 Monitoring growth dynamics of mono-species wound biofilm models using SRS - comparing spectral profiles in different clinically-relevant microbial species (gram+, gram- bacterial and fungal organisms) during biofilm attachment, maturation and dispersal. 2 Investigating mono-species biofilm response to antibiotic therapy using a variety of microbiological, molecular, microscopic and spectroscopic techniques - SRS to be used to assess chemical signatures in the biofilms in response to bacterio- (or fungi-) static or -cidal antibiotics and other novel compounds.3 Assessing changes in biofilm formation in a multi-species biofilm model using SRS. Visualizing phenotypic changes in biofilm chemical structures containing a consortia of different microbial species. 4 SRS to be used to profile real-world biofilms (those generated from clinical samples from wound infections which will be generated through an existing EPSRC grant EP/V005839/1). Characteristic changes in chemical structures identified by Raman Spectroscopy using simple biofilm models with known composition.</t>
  </si>
  <si>
    <t>We aim to design functional chitosan films and coatings that can be utilised in applications such as biodegradable antimicrobial wipes, and for heavy metal recovery. We do this by studying the adsorption of chitosan onto material surfaces with differing chemistries, in order to optimise the film structure and identify the most effective substrates to use for a particular application. Furthermore, the designs will be tested experimentally in our laboratories, before creating a prototype product using Cuantec's facilities during the industrial placement. The objectives are therefore: -To simulate the adsorption of chitosan onto various material substrates with varying surface chemistry; -To simulate the adsorption of heavy metals onto the films, and design pH-responsive recovery procedures; -To design, test and optimise substrate-chitosan structures for - antimicrobial applications - heavy metal recovery; To develop prototype systems for commercial development.</t>
  </si>
  <si>
    <t>This project will develop this antimicrobial technology for pathogen reduction of blood transfusion products. Collaborative work between the supervisor and the US Food and Drug Administration (US FDA) has resulted in the first known publication documenting the antimicrobial efficacy of 405-nm light for decontamination of blood plasma, and the filing of joint IP between the University and US FDA. This project will significantly advance the fundamental findings of the earlier work, and will focus on the optical and engineering design and compatibility of 405-nm light for decontamination of pre-bagged blood transfusion products, with particular focus on blood plasma and platelets.</t>
  </si>
  <si>
    <t>The aim of the research will be to develop innovative antimicrobial and anti-biofilm compounds and materials, based on polymers from natural sources and compounds of a new chemical class that Dr. Moreira investigates, at SIPBS. It is envisioned that the project will lead to a next generation of bio-based antimicrobial agents that will find a purposeful application in the biomedical field including wound-healing dressings.</t>
  </si>
  <si>
    <t>The aim of this proposal is to integrate a systems biology approach into a drug discovery platform in order to expedite the rational design and targeting of Strathclyde Minor Groove Binder therapeutics. The novelty of this work arises from the ability of our methods to map DNA-binding across the genome of the target organism using a suite of deep sequencing methodologies. Whole genome bind-n-seq represents a platform technology that can be used to tune and optimise DNA-binding drugs to precisely target DNA sequences with high selectivity. In summary, successful development of bind-n-seq into our drug development programme will expedite the optimization of new antibiotics suitable for pre-clinical evaluation. Importantly, once this approach has been established for our S-MGB platform, we will be able to apply it to the design of anti-viral and anti-parasitic S-MGBs, significantly expanding the impact of this work.</t>
  </si>
  <si>
    <t>Animal Trypanosomiasis (AT) is a fatal disease of livestock such as cattle, camels, oxen and horses, which does great damage to emerging economies and food security. Existing treatments are few and old, and resistance is widespread. Novel classes of anti-infective drugs to treat AT are desperately needed.This multi-disciplinary project will develop a new clinical candidate against AT, from our patented class of anti-infective agents, Strathclyde Minor Groove Binders (S-MGB). These anti-infective agents are an innovative and exciting class. Unlike antibiotics, their multi-modal mechanism of action is associated with resilience to drug resistance, which has been commented on by global organisations including the World Health Organisation. The project will involve drug design, synthetic organic chemistry and chemical biology within the Scott Group at the University of Strathclyde, using state-of-the-art facilities and techniques (NMR, Mass Spectrometry, Target engagement assays). In the De Koning Group at the University of Glasgow, it will involve the testing of new compounds for antiparasite activity. The nature of the biochemical and cellular effects will also be investigated.</t>
  </si>
  <si>
    <t>The rise of Antimicrobial Resistant (AMR) Infections means that a greater understanding of antibiotic production and strain development for industrial processes is required to safeguard current production and to accelerate delivery of new molecules to market. Clavulanic acid (CA) is produced by Streptomyces clavuligerus and is a co-formulated with amoxicillin (The GSK product is Augmentin). This co-formulation is a member of the WHO 'Essential Medicines' list and is used for community-acquired infections. Industrial antibiotic production by Streptomyces in submerged fermentation is optimised by balancing nutrients, growth rate, and the environment to which cells are exposed. A key component of production at scale is the optimised Streptomyces strain used in the process. The cellular output is traditionally improved through selection of higher-producing strains following random mutagenesis combined with fermentation optimisation. The current CA producing strain and process has evolved at GSK through incremental and empirical steps for &gt;30 years and has used many production strains. The patent for this co-formulation has expired and as such, this proprietry knowledge and the high-performing production strains are key to a profitable process. The strain improvement is on-going, with new production strains continuosly being evaluated. Recently we have learned from genome-sequencing efforts that the genome of S. clavuligerus is much more dynamic than previously thought, suggesting that strains may undergo genome rearrangements during sub-culture and fermentation that have profound effects on CA production. To exploit these data in a timely manner, we will addresses key questions from GSK in terms of their industrial fermentation. Why do serial sub-cultures lose productivity? Why does the efficiency of CA production decline over the lifetime of the fermentation? What triggers the end of the fermentation process? Addressing these questions for the Augmentin process will enable us to gain a deeper understanding of genome dynamics of S. clavuligerus during production. This understanding is key to GSK maintaining market position and for the development of future strains.</t>
  </si>
  <si>
    <t>Worldwide losses to plant diseases are conservatively estimated at approximately US$150 bn, of which about one third are attributable to bacterial infections. In many cases, good sources of resistance for breeding are not available and the chemicals used to prevent spoilage are increasingly being deemed environmentally unacceptable. We propose a radical new approach to address this problem that exploits the narrow killing spectrum of bacteriocins, potent naturally produced protein antibiotics that can be selected and deployed to target a specific pathogen while leaving the wider plant and soil associated microbiomes intact. In this project, we will identify, produce and test the efficacy in plant infection models of bacteriocins that target soft-rot plant pathogenic bacteria such as species of Pectobacterium. These bacteria cause disease in a range of economically important crops. To achieve this will utilize and provide training in computation biology for genome and phylogenetic analysis, molecular biology, protein production and plant pathology. This work will underpin our long-term vision to utilize diverse bacteriocins for precision targeting of phytopathogenic bacteria, providing a sustainable and practical solution for the prevention and treatment of these recalcitrant plant diseases.</t>
  </si>
  <si>
    <t>This studentship proposal is aimed at more detailed study of this mce transporter system so it can be exploited in the (bio)chemical industry. We will fully characterise this transport system at the protein level and study the molecular details of what substrates they bind and take up, and how this contributes to their biological role. The findings of this study will have implications for our understanding of how human and animal pathogens have evolved from non-pathogenic bacteria and how we can exploit these proteins as potential novel drug and vaccine targets for pathogens. Recently it has been found that homologues of these Mce proteins are present in Gram-negative bacteria and excitingly are essential for growth and survival. This opens up the possibility that a deeper understanding of their function can help develop drugs against a whole range of bacterial pathogens which are currently causing concern due to the rise of antimicrobial resistant strains.</t>
  </si>
  <si>
    <t>Detecting antibiotic resistance in bacteria is complicated as there are many ways in which the bacteria can modify its physiology to become resistant. In the u-Sense Plus project we will capitalise on the fact that bacterial antibiotic resistance is encoded in certain genes, or gene modifications, in the organism's genome. We will modify a novel bioinformatics system that has been developed as part of the i-sense IRC, termed IDRIS, so that is able to pinpoint the genetic features in bacteria that encode the antibiotic resistance traits, by searching through genomic sequences. The system will also generate the sequences necessary for the production of new diagnostic technologies to find these bacteria in future, without the need to carry out DNA sequencing. This new diagnostic technology will be based on a technique known as recombinase polymerase amplification (RPA) which is able to specifically amplify and detect the DNA sequences necessary to establish whether the organism is resistant to a given antibiotic. The format of the test will be in the form of a paper or plastic strip, much like a pregnancy test, to which the test sample is applied. To ensure that the system is sensitive enough to detect low numbers of resistant organisms we will investigate a novel method of detecting DNA that indicates resistance using a method called Surface-Enhanced Raman Scattering (SERS). SERS has the potential to detect rapidly and simultaneously, in a multiplexed format, a number of potential DNA sequences which are responsible for conferring resistance. While SERS normally requires expensive laboratory equipment for the test format, we will research and develop a miniaturised, cost-effective device that will ultimately allow the SERS detection system to be used outside of the laboratory in the hospital, GP surgery or even in the home. Overall, the project will result in a rapid, cost effective system that can be used in a variety of settings and ultimately promises to have a major impact on human health and disease management in developed and developing countries alike.</t>
  </si>
  <si>
    <t>One of the greatest biomedical challenges is overcoming difficult-to-treat chronic infections while minimising and improving antibiotic usage. This extends to improving drug delivery and therapeutics for biofilms. The discovery of biofilm nutrient transport channels changed our understanding of how biofilms acquire external resources. Meanwhile, we developed a streamlined manufacturing method for bespoke fluorescent drug labelling. Our collaboration maximises our expertise by producing fluorescent antibiotics, tracking their uptake through biofilm channels, quantifying their dispersion, and measuring their efficacy. This research presents a step change in measuring antibiotic activity and will provide evidence of channel-mediated drug uptake. This research informs better use of antibiotics to combat antimicrobial resistance (AMR), has multiple beneficiaries owing to the new methods and understanding of drug uptake, and maximises impact by informing the development of channel-targeting antibiotic delivery strategies for wound healing.</t>
  </si>
  <si>
    <t>In response to the growing prevalence of healthcare-associated infections and the increasing resistance to antibiotics, there is an urgent need for antimicrobial-coated medical devices. Silver nanoparticles (AgNP) are widely recognised for their potent antibacterial properties, making them a prime candidate for such applications. However, current physical and chemical synthesis methods for AgNP are costly, time-consuming and pollutive. We aimed to develop a new single-step fabrication approach to generate AgNP-coated antimicrobial microstructure surfaces, using hybridising subtractive laser ablation and additive chemical deposition processes. The microstructures generated by this technique were investigated to understand their role in potentiating the antimicrobial activity of functionalised surfaces. This project provided a cost-effective and sustainable process to enhance the safety and functionality of medical devices prone to biofouling, such as surgical tools and implants.</t>
  </si>
  <si>
    <t>Using novel, handheld biosensor devices to detect antimicrobials and pathogens.</t>
  </si>
  <si>
    <t>We are all at risk from bacterial infections that have become resistant to current antibiotics. We are at the cusp of returning to untreatable bacterial infections, similar to the situation before antibiotics were first discovered. Of particular concern are infections caused by Multi drug-resistant (MDR) Gram-negative bacterial pathogens. Academia is particularly important in addressing this issue because of the low interest of the international pharmaceutical industry. The University of Strathclyde has invented a family of novel chemical and formed a partnership with the SME MGB Biopharma to develop them as antibiotics. This partnership has already been successful in taking one compound, known as MGB-BP-3 to a phase 2a clinical trial for Clostridium difficile associated infections, to which the elderly and immune compromised are particularly vulnerable. In this project we will extend our success to develop urgently needed development candidates for the treatment of infections caused by MDR Gram-negative bacteria, such as E. coli, K. pneumonia and A. baumannii, by taking advantage of recent understanding of how our S-MGB’ s can accumulate in, and therefore kill, Gram-negative cells.</t>
  </si>
  <si>
    <t>The One Health Hydro Nation project aims to support the One Health Breakthrough Partnership (OHBP) in forming a sustainable and effective multi-agency collaboration between SEPA, Scottish Water, NHS Highland, the Environmental Research Institute, and the Centre of Expertise for Waters. The OHBP is working together to coordinate and deliver activity investigating pharmaceutical pollution and sustainable healthcare practices with stakeholders across the healthcare, water and environment sectors in Scotland. The project supports the partnership co-ordination and activity to drive research, knowledge exchange, and dissemination of the One Health activity in Scotland.</t>
  </si>
  <si>
    <t>Hospitals discharge pharmaceuticals and their metabolites continuously into the aquatic environment. Toxicity studies have shown detrimental effects even at very low drug concentrations on aquatic organisms, such as impacts on reproduction and behaviour. Efficient wastewater treatment is urgently needed, to eliminate persistent pharmaceuticals, and prevent potential drug accumulation in food chains and to stop the development of multidrug resistant bacteria. Photocatalysis is a promising approach to remove persistent pharmaceuticals from wastewater via light promoted synthesis of highly reactive oxygen species (ROS), which can oxidise and eliminate drug compounds. However, metal oxide semiconductor nanomaterials need further optimisation to enhance ROS-yields and make photocatalysts more efficient.</t>
  </si>
  <si>
    <t>In brief, the inter-disciplinary research team from the UK and India will assess the life cycle of pharmaceutical waste water through analysis of chemical and AMR profiling surrounding small to medium pharmaceutical plants that discharge waste into Common Effluent Treatment Plants (CETPs). CETPS are the main focus in this study for waste water antimicrobial contamination. Large plants now are committed to solid waste disposal. Microbial profiling will include abundance of antibiotic resistant genes and effects of complex microbial communities through a combination of metagenomics, digital droplet PCR and culture studies. In parallel, waste 'clean up' will be addressed through the the employment of low cost sensors to detect what residues are present in the waste and affordable photocatalytic technology to remove the residues before the effluent is discharged into the environment. Validation of these technologies will be carried out under laboratory conditions using site samples and maintaining the chemical and microbial profile obtained from our mapping work.Finally, due to the sensitive issues surrounding this project engagement with regulatory bodies and industry is critical. Utilising our data and technology we will be able to influence the creation of policies that work for all stakeholders, including local communities and the environment, thus reducing the impact of antimicrobial waste in the environment.</t>
  </si>
  <si>
    <t>investigating the influence of organic pollutants, on AMR in the natural environment, we can acquire a multi-disciplinary understanding of their relationship and by extension, their impact on both human and environmental health.</t>
  </si>
  <si>
    <t>STOP SPREAD BAD BUGS is a new multi-disciplinary research/training consortium built to combat the alarming problem of global antimicrobial resistance. Multi-drug resistance (MDR) in bacteria is becoming increasingly common thus urgently calling for alternative approaches to develop and implement novel antibiotics. We envision a definitive solution that will require a paradigm shift. Its foundation shall be the training of a new generation of future 15 Early Stage Researchers (ESRs) by world-renowned experts in the field of drug development, infectiology, immunology and pharmacology. A unique state-of the-art teaching/training pipeline shall be developed across 7 academic and 5 SME partners with complementary expertise in the development and testing of novel approaches to antimicrobial therapy in humans. We shall establish knowledge and expertise on carbohydrate and protein chemistry for the discovery of new drug candidates, while characterizing the underlying mechanism of existing compounds for treatment of microbial infections. Computational modelling shall optimize the interactions of the novel entities with selected pathogens. A range of infection models allows partners to simultaneously determine compound efficacy in pre-clinical settings and investigate the potential effects of the novel antimicrobials on host tissues. State-of-the-art imaging tools will be applied to track the bacteria and novel compounds in these test systems. Uniquely, the pipeline will also determine the pharmacokinetics, and the effects of compounds on host microbiota and host immunity. Understanding the mechanisms of action of the novel antimicrobials shall provide insights into new antimicrobial mechanisms, which may be further exploited in spin-off projects. This approach means that the STOP SPREAD BAD BUGS consortium will deliver uniquely trained, multi- and interdisciplinary ESRs that will take the continuing fight against global MDR safely into the future.</t>
  </si>
  <si>
    <t>Antimicrobial resistance (AMR) is a global health threat predicted to cause 10 million deaths per year and cost society $100 trillion by 2050. AMR requires a systems-level and One Health approach to understand and mitigate the threat it poses to humans, agriculture and the environment. Evidence shows that low, environmental concentrations of antimicrobials can select, and other chemicals (e.g. metals, non-antibiotic pharmaceuticals, household cleaning products and personal care products) can co-select, for AMR. Consequently, AMR is driven by a wider chemical exposome in urban environments from a range of emission sources such as domestic wastewater, industry, hospital waste, companion animals, and road runoff. The aim of this PhD project will be to quantify the co-presence of antimicrobials and co-selective agents with AMR across the urban landscape and determine whether traditional chemical-based permits, through the application of environmental quality standards (EQS), will prevent or limit the development and dissemination of AMR through urban landscapes. The project will consider multistressors (the chemical exposome), multireceptors (antibiotic and antifungal resistant genes, host microorganisms and microbial community structure) across multiple urban matrices (hospital and domestic wastes, rivers upstream and downstream of, and aerosols from, wastewater treatment plants, lakes and canals) and look at targeted chemical mitigation impacts. This project has the potential to have inform policy and industry on whether traditional chemical consent-based approaches will work for ‘genetic’ pollution as there is co-supervision from the Joint Nature Conservation Committee (JNCC), with the Scottish Environment Protection Agency (SEPA) and UK Water Industry Research (UKWIR) as project partners. It will also highlight hotspots of AMR for risk mitigation measures in urban systems. The successful student will be based at the UK Centre for Ecology and Hydrology in Wallingford, with short periods of time spent at the University of York for chemical analysis and a three-month placement with JNCC. The ECOSOLUTIONS DFA Led by the Universities of Sheffield and York and the UK Centre for Ecology and Hydrology, ECOSOLUTIONS is a cutting-edge, transdisciplinary initiative. This innovative programme combines science, policy, and societal engagement to transform chemicals policy and management, enabling a safe, sustainable chemicals sector and non-toxic environments. This project is one of 13 projects that are available for the first ECOSOLUTIONS cohort who will work together to begin to understand and solve the problems of chemical pollution in urban environments.</t>
  </si>
  <si>
    <t>Antimicrobial resistance (AMR) is a major global health problem and is THE greatest threat to public health (WHO). By 2050, drug-resistant infections could kill 10 million people p/a (O'Neill, 2016). AMR risks returning medicine to a pre-antibiotic age, putting routine surgeries at threat. Inappropriate antibiotic usage is the most significant cause of AMR and without rapid diagnostics, clinicians may prescribe empirically, which may not be effective against the causative pathogen, necessitating additional antibiotics and encouraging the generation and spread of resistant organisms. Therefore, we are developing an in-vitro diagnostic test (IVD) 'RPlate' to rapidly (&lt;1h) select the most appropriate antibiotic for treatment. The test will result in enhanced antibiotic stewardship and reduce rates of AMR and is highly versatile, agnostic to sample type, amenable to bacterial/fungal infections, and will save lives. This project focusses on urinary tract infections (UTIs) - 14% of antibiotic prescriptions, and the cause of 1 in 4 sepsis cases. Furthermore, Escherichia coli (&gt;1/3 bloodstream infections, has a urogenital tract source in over 50% of cases, and prior treatment for a UTI has the most significant effect associated with UTI as a source. A study (Abernethy et al, 2017) showed that patients prescribed an antibiotic for UTI may develop resistance to that antibiotic, and persist for 12 months. An increase in carriage of organisms resistant to the first line antibiotics in the general population generates increasing use of second and third line antibiotics in the community and subsequent resistance to those antibiotics required to manage serious infections in hospital. MicroplateDx are tackling UTIs using anonymised surplus patient samples and compared to results from the routine microbiology laboratory. Growth profiles in the presence of different UTI antibiotics will be devised to ascertain the optimum antibiotic for each patient, significantly quicker than current gold-standard methods - reducing inappropriate antibiotic use and resistance.</t>
  </si>
  <si>
    <t>Novel therapeutics to address unmet clinical need for pneumonias caused by drug-resistant Escherichia coli and Klebsiella pneumoniae</t>
  </si>
  <si>
    <t>utilise proprietary bacteriocin engineering platforms to develop a targeted therapy for P. deruginosa lung infection in people with cystic fibrosis with the aim of reducing the burden of standard antibiotic therapy, the frequency of pulmonary exacerbations, and ultimately reducing the rate of decline in lung function and prolonging life</t>
  </si>
  <si>
    <t>Amprologix is a company developing novel antibiotics to meet the global threat of antimicrobial resistance (AMR). AMR happens when bacteria become resistant to antibiotics and results in treatment failure and increased death from 'drug resistant' infections. These infections killed over 1.2 million people in 2019 and new antibiotics are urgently needed. If we don't develop new antibiotics, our current medical system may fail and things like cancer therapy and routine surgery may result in a fatal infection.
In this TOBRADERM project, Amprologix will test a new antibiotic compound, epidermicin NI01, for treating skin infections, which affect millions of people every year in the UK and are the cause of more than 10% of all antibiotic prescriptions. Skin infections can be minor but can also result in severe and fatal outcomes, and they are increasingly complicated by AMR. We will develop epidermicin to be used externally (topical application), being applied directly to infected areas. This increases the killing action but also helps preserve current antibiotics, taken orally or by injection, for use against serious infections, like those in the blood.
Epidermicin NI01 is from a new class of antibiotic compound, the bacteriocins (small protein-like molecules). Whilst bacteriocins are not used to treat patients yet, epidermicin has many features that increase the chance of it being a successful drug. These features include properties that minimise any risks that have stopped development of previous bacteriocins: it has very potent activity against globally leading pathogens ('superbugs'), including those that are resistant to current antibiotics and the leading causes of skin infections; toxicity is extremely low, even in recent safety tests in animals; resistance is very unlikely to occur due to the novel way it kills target bacteria; and we have developed an extremely low-cost production system. Epidermicin will also not kill all kinds of bacteria meaning it will target the main pathogens, leaving other skin bacteria unharmed, protecting the 'microbiome'.
Epidermicin is an extremely promising new antibiotic and success in the TOBRADERM project will allow Amprologix to access new drug markets, helping it grow into a global leader in 'topical therapeutics'. This will create jobs, generate income for the company and enable development of a new drug to treat skin infections, potentially benefitting over 1 million people a year in the UK.</t>
  </si>
  <si>
    <t>The proposed project focusses on developing an **AUTOMATED** data-driven **INNOVATION** for **NON-INVASIVE** and **REAL-TIME** monitoring of respiratory disease in dairy-bred calves. Bovine respiratory disease (BRD) is the most serious issue facing beef and dairy farmers, costing the UK sector alone around £80M per annum (Zoetis 2022) through mortality, veterinary costs, increased labour and reduced animal productivity at the point of infection, but also in later life.
The **AMBITION** of **DETECT** is to utilise state-of-the-art technology, alongside commercially relevant lower-cost sensors, to characterise the volatile metabolites found on the breath of healthy cattle, and of those diagnosed with respiratory infection. The system will be designed with flexibility in mind -- in that it will be able to integrate into any calf shed/equipment to provide **ADAPTABLE**, **AUTOMATED** and **REAL-TIME** monitoring of disease at the individual animal level.
The **KEY OBJECTIVES** of **DETECT**:
1.Develop an automated disease-detection system, based on passive measurement of breath from individual calves.
2.Identify differences in the breath of healthy and BRD-diagnosed calves, using these findings to optimise a low-cost automated real-time sensor system.
3.Apply advanced data analytics to distinguish between breath and cattle shed background, and to develop models for disease detection.
4.Demonstrate the ability of the tool to diagnose (sub-) clinical instances of BRD across a range of farm management and feeding systems.
5.Develop a user-friendly decision-support platform to aid early health and management decisions by co-designing the platform with end-users and understanding opportunities and challenges.
The project will develop the first passive breath monitoring system designed specifically for calves for the early detection of BRD. This will facilitate early intervention and optimise treatment of individual animals. Reducing the impact of disease in younger calves will improve production efficiency and reduce greenhouse gas (GHG) emissions/kg product (through reduced losses associated with mortality and poor performance). Optimised disease management offers aligned societal benefits (improved welfare, optimised antimicrobial use) and will support increased resilience of the UK's beef and dairy sectors.</t>
  </si>
  <si>
    <t>**Public description**
This project aims to develop new therapies for the prevention of recurrent bacterial vaginosis (BV). Around 30% of women suffer from BV, making it the most common vaginal infection of women of childbearing age. BV is caused by the overgrowth of unwanted bacteria within the vagina. The main problematic bacterium which causes BV is called _Gardnerella vaginalis_. Introduced from sexual contact, the GI tract, or through activities such as vaginal douching, this bacterium colonises the vagina, destroying the healthy, natural bacteria which normally live in the vaginal environment.
All carriers of the _G. vaginalis_ face increased risks of STI transmission, miscarriage (ten-fold increase) and preterm birth (doubled risk). Some BV patients also experience psychologically distressing symptoms (foul-fishy odour/grey white discharge) which can significantly affect mental/sexual health.
The most common BV treatment is the prescription of antibiotics. However, while relieving symptoms temporarily, antibiotics don't prevent BV recurrence. Recurrence usually occurs after a known events which encourage re-growth of _G. vaginalis_: this can include interaction with a new sexual partner or menstruation. 50% of BV patients who have been treated with antibiotics experience BV recurrence within 6 months of therapy. Importantly, antibiotics cannot be used preventatively to treat BV, as this type of usage of antibiotics could lead to the spread of antimicrobial resistance.
In this project, we aim to develop a groundbreaking therapy which would help women to prevent BV before it starts. This therapy will take the form of a probiotic bacterium, to be administered into the vagina by the patient around key trigger events for BV.
To develop this therapeutic, we will select a bacteria which is commonly found in the healthy vagina (Lactobacillus). We will then engineer it, to enable it to "detect" when _G. vaginalis_ is present. We will further modify our therapeutic bacterium so that when it "detects" the presence of _G. vaginalis_, it produces and releases an antimicrobial into the vaginal environment which specifically targets and kills _G. vaginalis_, preventing BV developement. This bacterial probiotic would be the first actively preventative therapy available for women who suffer recurrent/chronic BV, and help fully resolve a distressing condition which is associated with significant negative pre-natal health outcomes.
The research detailed in this project will primarily be conducted by CC Biotech Ltd, in collaboration with academic institutions.
At project conclusion, we will have developed a therapeutic probiotic which is ready for animal safety/efficacy studies/human clinical trials.</t>
  </si>
  <si>
    <t>To overcome antimicrobial resistance (AMR) compromising global public health, novel strategies to develop next generation vaccines against AMR pathogens are required. However, the development of effective vaccines is challenging for bacterial infections occurring at mucosal sites, in particular in the gastrointestinal (GI) tract. In this context, H. pylori is listed as high priority AMR pathogen and the most common chronic bacterial infection affecting half of the world’s population with a high risk to progress into gastric cancer. Previous failures in H. pylori vaccine development approaches suggest that induction of mucosal immunity is required for protection. Thus, Vax2Muc will develop a rational prophylactic lead candidate against H. pylori in a straight-forward manner and directly evaluate this candidate for safety and immunogenicity in a phase I clinical trial, serving as proof-of-concept for novel vaccine technologies developed in Vax2Muc. To induce long-term protective mucosal immune responses sustained by tissue resident memory T cells, we will apply our previously identified vaccine antigens, combined with potent adjuvants for a systemic prime, and implemented in an innovative oro-mucosal film for a mucosal pull. Vax2Muc will further advance GMP manufacturing, and investigate and progress novel vaccine technologies and strategies tailored for mucosal application. We will evaluate our lead candidate and alternative approaches in pre-clinical mouse and pig models to define meaningful correlates of immunity and protection, which are still lacking for most of GI/ AMR infections. Thus, Vax2Muc will deliver (i) a prophylactic vaccine candidate against H. pylori as PoC, and (ii) a wealth of knowledge and technologies that can be translated into the clinical development pipeline and are broadly applicable for various GI/AMR mucosal pathogens to significantly benefit the challenging field of mucosal vaccination and finally reduce disease burden from AMR/GI diseases.</t>
  </si>
  <si>
    <t>Production-purpose antibiotics are one of the great Faustian bargains of the modern era: mankind has traded
increased livestock yields today for AMR tomorrow. We propose that microalgae can be readily engineered to
express a wide range of naturally occurring antimicrobial and anti-inflammatory compounds which can both
substitute for production-purpose antibiotics as a means of maximizing feed/energy conversion ratios and treat
serious bacterial infections. Our objective in this project is to unequivocally demonstrate this using multi-
functionalized microalgae (MM) modified to accumulate two such agents in a series of rigorous field-trials in
both healthy and E.coli (K99)-infected calves. Our project is innovative in that MM can not only express these &amp;
numerous other functional biochemical compounds, but also constitute a uniquely low-cost and practicable
platform technology. 350 million Chinese still live on less than $3/day and microalgae is the only combined
expression/delivery system capable of synthesizing the full range of bioactive agents required for managing the
complexity of intestinal flora which can be cultivated by both industrial-scale and LMIC artisanal farmers alike.</t>
  </si>
  <si>
    <t>Fungi are responsible worldwide for ca. 2 million human deaths annually [5]. These numbers are expected to enlarge since the most vulnerable population - immune-compromised individuals – is also increasing at a fast pace [5,6]. Fungi are proficient opportunistic pathogens, capable of colonising virtually all habitats on Earth and to survive extreme environments and scarcity of food resources. The increased burden of fungal infections in humans, emergence of azole-resistant fungi (e.g. Candida auris) and cross kingdom pathogens (phytopathogens that acquire capacity to infect animals) [7] has been linked to many contributing factors, including climate change, but the link to soil pollution remains overlooked. Importantly, pollution has been demonstrated to contribute to the spread of antimicrobial resistance genes across some pathogenic bacteria [8]. Inspired by these facts, we have been seeking to understand how pollution impacts soil mycobiota. Our team has demonstrated important defensive roles of mycobiota of soils contaminated with the persistent organic pollutant pentachlorophenol (PCP) [9]. The mycobiota ensured rapid decay of the pollutant but paid a high price since PCP exposure elicited pathogenic tradeoffs [10]. These included dysregulation of C and N metabolisms, secretion of proteins associated with pathogenesis and decreased susceptibility to fungicides. FATE current-working hypothesis is that pollution acts, globally, as driver of increased pathogenicity in fungi. This may be a consequence of either fast adaptive evolution events or selective pressure towards virulent strains. We are particularly interested to understand if soil pollution favours the emergence of pathogenic aspergilli capable of infecting human hosts. This taxon includes species that are relevant human pathogens, e.g. A. fumigatus, and some that are opportunistic pathogens usually resistant to the fungicides commonly used in clinics, e.g. A. terreus. In addition, we are targeting three specific chlorinated pollutants: PCP –an archetypal chlorinated aromatic pollutant, diclofenac and triclosan, both classified as contaminants of emergent concern which are structurally related to PCP.</t>
  </si>
  <si>
    <t>This project aims to evaluate the fate and transmission of pathogens/ARGs, and optimise process conditions to control their dissemination. Anaerobic digestion (AD) utilises organic materials to produce energy via biogas while also producing nutrient-rich digestate ideal for land application as fertiliser. However, there may be a risk to human (and livestock) health through transmission of pathogens to land and uptake into the food chain, direct environmental contact or run-off into water courses.</t>
  </si>
  <si>
    <t>This project evaluated the current status of antimicrobial resistance (AMR) in Scotland’s waters and identified emerging monitoring approaches and potential technological solutions. The project involved a literature review and elicitation of expert opinion via the use of a questionnaire survey of academics, industry and regulatory stakeholders, and a follow-up workshop. Findings were synthesised into a policy briefing on “Technologies for monitoring and treatment of antimicrobial resistance in water” and a Policy Note on “Antimicrobial resistance in Scotland’s waters”. There was no broad baseline understanding of the current AMR status of Scotland’s Waters. It was noted that the most cost-effective mechanism to generate a baseline understanding of AMR in Scotland’s waters was to build on existing sampling regimes and add in further sampling where specific water types weren’t already covered. A key outcome from both literature and expert elicitations was that there is little consistency of methods across studies and monitoring for AMR.  There was no consensus on the best detection method, but the most popular were cultivation methods and polymerase chain reaction (PCR)-based methods, which are more easily accessible to researchers. Diversity of approaches is needed for research purposes. However, developing some guidelines to promote complementing these diverse approaches with some consistent ones (such as specified antimicrobial susceptibility testing on isolated E. coli and detection of a specified suite of antimicrobial resistance genes) would help provide comparable reporting and better understanding of AMR in a One-Health context. Additionally, agreement and guidance would support technology developers to improve and validate new approaches – while there is a lot of research on AMR detection methods the majority is clinical rather than environmental. A Code of Practice would be useful to define different use cases and key measurement parameters along with validation approaches. Treatment technologies can remove AMR and cost-benefit analyses are needed to compare different treatment and mitigation strategies.</t>
  </si>
  <si>
    <t>Currently, our understanding of the spread of AMR is limited to small-scale environments, like the animal gut, wastewater treatment plant, manure storage, or soil in a field. Major gaps exist in our understanding of the spread of AMR from “farm to fork.” This includes surveillance and data sharing related to the emergence of AMR in foodborne bacteria and its potential impact on both animal and human health. Therefore, we need to understand and tackle antimicrobial resistance to include integrated studies on AMR bacteria, genes, and mobile genetic elements at the farm level, including livestock and surrounding farm environments. A detailed examination of farming practices in animal production could highlight optimal procedures and how they can be modified to minimise the enrichment and dissemination of antimicrobial resistance. The key challenges driving this research are: Lack of knowledge and understanding of how anti-microbial resistant bacteria and resistance genes flow in a farm environment. To improve understanding of the whole ecosystem involved in the spread of AMR using larger- scale studies. To develop best farming practices to tackle AMR, and AMR spread on the farm level Limited data regarding antimicrobial and heavy metal residues in farming systems and the risk of AMR selection and co-selection. Gaining insight into the mechanisms of AMR and understanding short and long-term persistence, and successful transmission. This knowledge is fundamental to the development of novel strategies to tackle AMR.</t>
  </si>
  <si>
    <t>It is vital to understand the contribution of resident intestinal bacteria to the environmental flow of antimicrobial resistance genes. It is also important to understand the role of the environment in determining carriage of AMR in intestinal bacteria. We are isolating resistant commensal bacteria from diverse sources (cattle, sheep, pigs, deer, wild geese). This allows us to compare the presence of identical resistance genes between non-harmful and pathogenic bacteria isolated from different hosts and different locations. In collaboration with other SEFARI scientists we will determine whether different farming practices affect prevalence, evolution and transfer of AMR bacteria and genes. We will also determine whether the same genes are also present in soil and water samples collected by other SEFARI scientists. The main objectives of this project are: Compare the distribution of identical AMR genes in diverse bacterial species from diverse environmental samples. Understand the prevalence of multiple AMR genes within members of the commensal gut microbiota. Develop a searchable database containing all available information on individual bacterial isolates to assess linkages between specific genes and distinct bacteria from diverse hosts and environments. Determine the role of the commensal microbiome as a reservoir of potentially transferable resistance genes. Determine the impact of external environmental factors on carriage of AMR. Assess the incidence of gene transfer between pathogenic and commensal bacteria in experiments mimicking conditions in the gastrointestinal tract.</t>
  </si>
  <si>
    <t>This project aims to develop novel approaches to break the chain of transmission of foodborne pathogens and antimicrobial resistance from farm to fork, across a range of environmental ecosystems. The project can be divided into two parts: Identifying microbes with the ability to inhibit the growth of a range of key zoonotic and foodborne pathogens We aim to identify microbes that can inhibit the growth of important zoonotic and foodborne pathogens. Key ecosystems, such as the chicken gut and soil, are utilised in the search for such bacterial strains. Characterisation of these strains includes screening for the ability to inhibit the growth of multi-drug resistant pathogens, and could therefore open opportunities to develop alternatives to antimicrobials in the elimination of zoonotic pathogens, with the added benefit of reducing the AMR gene pool. Understanding the role of zoonotic bacteria in the spread of AMR from farm to fork We are also improving our understanding of the role of zoonotic bacteria in the spread of AMR through the environment from farm to fork, and the impact this has on the AMR gene pool in the resident gastrointestinal microbiome and clinically important pathogens. For this, we are using our existing Campylobacter whole genome sequence resource to determine linkages between the carriage of multiple AMR genes, heavy metal resistance (HMR) genes and mobile genetic elements. We will then compare the presence of specific genes identified with the incidence of similar genes within the commensal microbiota of farm animals and humans. This research is increasing our knowledge of the impact of co-selective factors, such as heavy metals and biocides, in promoting the persistence and spread of AMR.</t>
  </si>
  <si>
    <t>Infectious diseases, particularly when caused by antibiotic-resistant pathogens, are major problems in farmed animals. New treatment strategies are needed to reduce infections, and the use of antibiotics in farming environments. We aim to address this by harnessing animal intestinal and environmental microbiomes to boost defence. We will screen our diverse bacterial culture collections to identify health-associated microbes with potent activity against selected pathogens that cause significant economic and health impacts, including antibiotic-resistant strains. The approaches developed in this project also allow us to be responsive to new and emerging pathogens. This project is: Identifying specific commensal microbes, and associated potential bioactives, from livestock microbiomes that suppress the growth of economically important animal pathogens, such as those that cause gastroenteritis and mastitis. Exploring mechanisms of action by these inhibitory gut commensal microbes and determine their potential for development as novel therapeutics by studying their genomes for beneficial and deleterious traits. Evaluating the ability of identified inhibitory gut microbes to reduce the carriage of pathogens in in-vitro models of the animal gut. Thus, over the five-year span of this project, we are investigating microbiome links to resilience against infection by important livestock pathogens derived from distinct branches of life (including bacteria and fungi). By identifying candidate microbiome species with the greatest potential as alternative therapeutic targets, the novel information generated should inform attempts to develop new approaches to reduce and minimise the incidence of important disease-causing pathogens in animals.</t>
  </si>
  <si>
    <t>Diseases caused by viruses, bacteria and parasites are responsible for large reductions in animal performance and compromise the environmental and economic sustainability of livestock farming. Estimates suggest that the helminth parasites alone cost the UK ruminant livestock industry almost £300 million annually. To tackle the impact of these pathogens, farmers rely on a wide range of veterinary pharmaceuticals, such as antibiotics, anthelmintics and vaccines. It is, however, crucial that treatments are applied appropriately to ensure they have maximum efficacy. Inappropriate treatment timing, dosage or product choice represents unnecessary financial costs. Overuse of these treatments can also contribute to the development of antimicrobial and anthelmintic resistance. The performance-limiting impact of such diseases is not well-quantified outside of experimental settings, and we have relatively little information on the impact of disease on performance under “real-world” conditions. Veterinary treatment records represent a source of data that is routinely collected by producers and provides information on both the medicine practices on-farm, and the diseases that animals are affected by. However, addressing medicine usage and quantifying the impact of disease on performance is a demanding task. It requires links to be made between on-farm records of veterinary medicines, and measures of performance collected either on-farm and at the abattoir when the animal is slaughtered. Furthermore, these data must be collected at the level of the individual animal to quantify associations between treatments and performance. Finally, such data sets are potentially both large and complex, with missing data and many confounding variables and so require sophisticated statistical techniques to analyse robustly</t>
  </si>
  <si>
    <t>There are significant gaps in our knowledge regarding the epidemiology and transmission of two foodborne pathogens: Campylobacter spp. and Toxoplasma gondii. These pathogens are some of the most important foodborne pathogens in Europe in terms of disease burden. Despite this, there remain gaps in our understanding, and have been identified as priorities for future research by food safety authorities: How certain animal reservoirs contribute to the overall burden of disease Information relating to the genetic diversity of strains circulating in livestock populations The role of the environment in their transmission Campylobacter is a versatile foodborne pathogen with the ability to evolve rapidly. Foodborne Campylobacter spp., which includes Campylobacter jejuni and Campylobacter coli, colonise the gut of a wide range of animal species and while some genotypes are associated with specific hosts, others have evolved to become more generalistic. While the major source of campylobacteriosis in Scotland is raw or undercooked poultry, studies have also highlighted livestock as an important reservoir. Furthermore, Campylobacter spp. may also play a role as a vehicle for antimicrobial resistance genes (ARGs) through the food supply chain. However, the role of antimicrobial selective pressure in the emergence of Campylobacter resistance in livestock is not well understood.</t>
  </si>
  <si>
    <t>Improving the detection and diagnosis of infectious, endemic diseases is a key step to reducing the impacts on animal health and welfare. This enables the implementation of appropriate control measures and integrated management strategies. In addition, the targeted use of existing veterinary products via informed diagnostic decisions can reduce their unnecessary use, limiting environmental contamination and prolonging their efficacy for the future. This will generate positive impacts on the productivity, efficiency, and economic impact of livestock production. Over the long-term, this will improve the sustainability of the Scottish livestock sector. The wider public will directly benefit through increased food safety and security and improved animal welfare. The key challenges for this project are: Current endemic disease diagnostics lack accuracy and specificity Developing diagnostic tools that can detect resistance to drugs used to control disease in livestock as well as new and emerging infections Exploiting novel technologies to develop new and improved diagnostic platforms</t>
  </si>
  <si>
    <t>Helminth parasites (worms and fluke) are a major constraint on efficient and sustainable livestock production in Scotland, and beyond. Parasitic gastroenteritis as well as fluke and anthelmintic resistance featured prominently in a list of priority diseases and syndromes identified through a Ruminant Health and Welfare Group consultation with 600 UK stakeholders. Most farmers attempt to control helminth infections in their stock by the routine administration of chemical (anthelmintic) treatments. However, this is not sustainable for several reasons, including the development and spread of anthelmintic resistance, rendering treatments ineffective. There is also increasing concern about the fate of such chemicals (wormers and flukicides) in the environment, when released in the dung and or urine of treated animals. Most, if not all, compounds used to treat or control pests and parasites have the potential to negatively impact important invertebrates, such as dung beetles, flies, and aquatic fauna. This can occur when the actives or their metabolites are excreted in the faeces and or urine of treated animals, or leach into the environment because of poor storage, application, or disposal. These factors have highlighted the need to integrate veterinary medicines with alternative control approaches, such as rotational or heather grazing, to reduce dependence on anthelmintic products and minimising environmental impacts. The essential role that dungs beetles play in the breakdown and integration of faecal matter into the soil is well established. Recently, there has been some interest in the role of the phoretic mites carried by dung beetles; as these have been shown to be extremely effective in reducing the incidence of nuisance horn flies in Australia and the USA, by directly ingesting fly larvae in faecal pats. There is, however, little information on their potential role in reducing the number of helminth eggs and larvae and subsequent pasture contamination under Scottish and UK farming conditions. Feeding on plants rich in plant secondary metabolites is an active area of research and can be included in sustainable parasite control strategies, to minimise the environmental impact of parasitic disease control. There are potential production and sustainability benefits from using these novel alternative approaches, as a healthy pasture invertebrate community is important for the structure and function of soils and grasslands. For example, soil invertebrates contribute to improving soil microbial composition and health, nutrient recycling, aerating soils and improving soil and plant environments as well as providing food sources for birds and mammals.  Very little is however known about the impacts of these alternative approaches on areas like parasite epidemiology, parasite longevity and life history traits or the interactions between host and environment.</t>
  </si>
  <si>
    <t>Sustainability and food security are two key challenges for the UK agricultural sector. In a changing climate, there is a need to reduce the impact of endemic diseases on livestock health, welfare, and productivity. The brown stomach worm, Teladorsagia circumcincta, is the most prevalent livestock roundworm parasite in the UK and has a major economic impact on the sheep industry. This is due to production losses attributed to reduced live-weight gain and costs associated with treating the problem. The losses cost around £84 million every year (2005 figures). This is equivalent to £4.40 extra per lamb to achieve finishing weight. For the same reasons, the nematode species Ostertagia ostertagi, poses a problem in cattle production. Current roundworm control relies heavily upon a handful of broad-spectrum compounds (anthelmintics). Unfortunately, roundworms are developing resistance to these to these treatments which allow them to survive. Other key drivers for this research are: The limitations of the current chemotherapeutics Reduced efficacy and anthelmintic resistance The effects of residues on the environment, operator and food safety The development of synthetic vaccines might help in mitigating the effects of nematode infection that could be used in conjunction with athelmintics. The initial step for vaccine development is the procurement of host antibodies, produced by either exposing sheep to continuous infection with the sheep-parasitic nematodes, or by vaccination of cattle with complex protein mixtures that induce protection against cattle-parasitic nematodes. These antibodies are then used as the basis for the identification of individual proteins from the nematodes, which can then be incorporated in the vaccines.</t>
  </si>
  <si>
    <t>Emergence of antimicrobial resistance (AMR) in pathogens is a growing health concern for humans, livestock and wildlife. The United Nations recognises AMR as one of the biggest threats to global health: it limits effectiveness, and increases cost, of treatment for many common and life threatening illnesses and presents an additional risk for routine surgeries. Understanding the role of wild animals as vectors and reservoirs has been identified as a major knowledge gap in tackling global AMR transmission. AMR research in wildlife has largely focussed on known pathogens using culture-based methods, which cannot provide information on latent AMR or the role of healthy wildlife as vectors and reservoirs. Sea birds are central place foragers that feed over large areas, in urban, agricultural and remote habitats, but breed at dense colonies where they can be sampled. They can thus provide vital information on AMR in the marine environment, and the likely transmission between humans and other wildlife. This project will use a medium-throughput molecular screen, developed as part of an R-LINCS studentship, to characterise the gut resistome from samples already obtained by partners at the Centre for Ecology and Hydrology, Edinburgh (CEH) from seabirds on Scotland’s eastern seaboard. The resistome and prevalence of AMR genes will be compared between species, and with data previously obtained from seals from the same location. This information will be used to inform sampling and monitoring for AMR dissemination and to underpin future collaborations linking AMR data with animal movements to explore dissemination and transmission pathways in the wild</t>
  </si>
  <si>
    <t>This study has three goals ; 1) The development and validation of a cost effective,  medium throughput PCR screen for AMR; 2) Screening of seal fecal samples with matched tracking data to provide a resistome map for UK seals and 3) an examination of spatial correlations of the AMR gene data with aquaculture and sewage outlet locations and seal movements, to evaluate consequences of these anthropogenic activities for AMR in our seas</t>
  </si>
  <si>
    <t>Understanding the role of environmental reservoirs of antimicrobial resistance (AMR) is required to prevent its spread. One of the challenges in marine microbiology to date is the use of phenotypic  antimicrobial resistance characterisation focussed on just a few pathogenic bacteria. This misses a large swathe of potential resistance that may be important for AMR dissemination. Its also hard to identify sources and sinks of such AMR carrying bacteria.This project, conducted in collaboration with SMRU at the University of St Andrews, combined the use of molecular microbiology laboratory work with spatial analysis of telemetry and location data from seals tracked using satellite telemetry. It aimed to characterise the gut antimicrobial resistome from seals, explore how AMRG differ between seal haul out areas by borrowing tools from ecological community analysis, and produce a predictive map of AMRG spread by UK seals.  The student designed a medium-throughput PCR screen for antimicrobial resistance genes (AMRG) for clinically important antimicrobials and tested its use on seal scats collected from around the UK. Sample collection and processing from a number of age classes and different populations and species over different seasons was used to characterise seal gut resistomes. Matching telemetry data from the same animals was used to overlay seal movements with AMRG presence.</t>
  </si>
  <si>
    <t>Antibiotic resistance (when bacteria don’t respond to drugs that normally work) is a major global public health problem. We know that people who have received antibiotics are more likely to have future antibiotic-resistant infections than those who have not. There is new research that shows antidepressant drugs, which are used to treat mental health problems and pain, can cause bacteria such as E. coli (Escherichia coli - a bacteria which can cause infections in your body) to become resistant to antibiotics when tested in the laboratory. There are no published studies that look at whether people who take antidepressant drugs are more likely to have antibiotic-resistant infections. Depression is also a major global public health problem. There are increasing numbers of people being prescribed antidepressant drugs worldwide. More than one in five people in Scotland received one or more prescriptions for an antidepressant drug in 2019. It is important to know if these commonly prescribed drugs increase antibiotic-resistant infections. Resistant infections are harder to treat and can cause people to be ill longer, or even die. This means it is important that the right antibiotic is prescribed to make sure patients receive the best care. We will use anonymised Scottish population data to look at possible links between antidepressant prescriptions use and antibiotic resistance in people with E. coli urinary tract infections and bloodstream infections. E. coli is the most common cause of these infections, in Scotland and globally. These findings could have real-world influence on prescribing guidelines and patient care</t>
  </si>
  <si>
    <t>Antimicrobial resistance (AMR) is rising to dangerously high levels in all parts of the world. In Europe alone, drug-resistant bacteria are estimated to cause 25,000 deaths annually and cost more than US$1.5 billion every year in healthcare expenses and productivity losses. This is against the backdrop that the pharmaceutical and biotechnology industries are investing less and less in antibiotic and antiviral discovery due to the challenges and complexities in the process, the difficulty and unpredictability of gaining regulatory approval and low profit margins. The accompanying loss of the expertise in the sector only elevates the threat in the battle with AMR. Therefore we face severe challenges of a clear and urgent need for new classes of antimicrobials and antiviral agents. The discovery of natural products, an important source of human medicines, is critical for the development of new therapeutics against multidrug-resistant pathogens. Many have suggested that the solution lies in machine-learning guided genomics and focusing research efforts on strains that encode genes for the biosynthesis of uncharacterized natural products can dereplicate, streamline, and accelerate the discovery process. This project is designed to maximise the chance of harnessing newly emerged machine learning technology to exploit a group of naturally occurring antimicrobial peptides using available genomic data. Research objectives: 1. Proficiency on various machine learning algorithms for genomic conservation analysis; 2. Metabolic profile of the extracts from these cultures to identify the potential producer of antimicrobials using new cultivation technology and genome mining analysis. 3. Identification and isolation of these unknown antimicrobial/antiviral compounds for structural elucidation;4. Development of genetic method to confirm the identity of the identified gene cluster in these bacterial strains.</t>
  </si>
  <si>
    <t>Antimicrobial resistance (AMR) represents one of the most significant global health challenges of our time, with projections indicating that by 2050, AMR could cause 1.5–2.3 million attributable deaths annually. While substantial research has focused on AMR in clinical settings, there is a critical knowledge gap regarding environmental transmission pathways, particularly in aquatic ecosystems. Aquatic biofilms, which represent how approximately 80% of bacteria exist in nature, offer an ideal model ecosystem to study AMR evolution and transmission. These structured, surface-adherent communities play crucial roles in water purification and ecosystem health while potentially serving as reservoirs for AMR. Research Focus This project will investigate how key pollutants (including pesticides, organic compounds, heavy metals, and polyaromatic hydrocarbons) influence microbial community composition and ecosystem functionality within marine biofilms. The research will monitor sentinel indicator species such as E. coli alongside broader bacterial populations to understand marine system dynamics and their impact on AMR proliferation. Key Research Questions 1.     How do geochemical and anthropogenic parameters impact biofilm growth and functionality? 2.     Can E. coli serve as a model organism to monitor anthropogenic impact on biofilms and subsequent environmental health and AMR prevalence? 3.     What are the key drivers of AMR evolution and transmission in aquatic biofilms? Research Methods The project will employ a comprehensive methodology including: Field sampling across three diverse riverine systems (Rivers Almond, Clyde, and Dee) Geochemical characterization using both in-situ and laboratory techniques Organic contaminant analysis using chromatographic methods (HPLC, LC-MS, GC-MS) Metal concentration analysis via ICP-AES/MS Biofilm characterization (EPS, protein, and carbohydrate analysis) NextGen sequencing and molecular analysis In vitro testing and mesocosm simulations</t>
  </si>
  <si>
    <t>Not started</t>
  </si>
  <si>
    <t>Start date</t>
  </si>
  <si>
    <t>End date</t>
  </si>
  <si>
    <t>Status</t>
  </si>
  <si>
    <t>URL</t>
  </si>
  <si>
    <t>http://gtr.ukri.org/projects?ref=10057221</t>
  </si>
  <si>
    <t>http://gtr.ukri.org/projects?ref=10029191</t>
  </si>
  <si>
    <t>http://gtr.ukri.org/projects?ref=104145</t>
  </si>
  <si>
    <t>http://gtr.ukri.org/projects?ref=10137264</t>
  </si>
  <si>
    <t>http://gtr.ukri.org/projects?ref=studentship-2913519</t>
  </si>
  <si>
    <t>https://www.napier.ac.uk/research-and-innovation/research-search/projects/management-of-post-weaning-diarrhoea-and-the-implications-for-amr-in-response-to-the</t>
  </si>
  <si>
    <t>https://www.napier.ac.uk/research-and-innovation/research-search/projects/quantifying-amr-in-the-river-almond-catchment-area</t>
  </si>
  <si>
    <t>https://www.napier.ac.uk/research-and-innovation/research-search/projects/the-prevalence-sources-and-diversity-of-antibiotic-resistant-e-coli-in-scottish-surface</t>
  </si>
  <si>
    <t>https://www.napier.ac.uk/research-and-innovation/research-search/projects/a-randomised-controlled-trial-of-short-duration-antibiotic-therapy-for-critically-ill</t>
  </si>
  <si>
    <t>https://researchonline.gcu.ac.uk/en/projects/understanding-material-interactions-and-effects-on-polymicrobial-</t>
  </si>
  <si>
    <t>https://researchonline.gcu.ac.uk/en/projects/microalgae-as-an-alternative-for-antimicrobial-resistance-pressur</t>
  </si>
  <si>
    <t>https://researchonline.gcu.ac.uk/en/projects/assessing-the-impact-of-heat-treatment-on-the-transfer-of-antimic</t>
  </si>
  <si>
    <t>https://researchonline.gcu.ac.uk/en/projects/engineered-peptide-immunotherapies-for-the-targeted-disruption-of</t>
  </si>
  <si>
    <t>https://researchonline.gcu.ac.uk/en/projects/pasig-healthcare-pharmaceutical-pollution-assessment-to-foster-sy</t>
  </si>
  <si>
    <t>https://researchonline.gcu.ac.uk/en/projects/novel-lactam-therapies-for-management-of-fungal-skin-and-nail-inf</t>
  </si>
  <si>
    <t>http://gtr.ukri.org/projects?ref=AH/V001795/1</t>
  </si>
  <si>
    <t>https://sefari.scot/research/projects/flows-of-antimicrobial-resistance-and-pathogens-through-environment-to-food-chain</t>
  </si>
  <si>
    <t>https://sefari.scot/research/projects/role-of-transmission-and-pathogen-components-in-virulence-and-disease-pathogenesis</t>
  </si>
  <si>
    <t>https://www.hutton.ac.uk/project/emerging-water-futures/</t>
  </si>
  <si>
    <t>https://www.crew.ac.uk/publication/emerging-contaminants-monitoring-policy-approaches</t>
  </si>
  <si>
    <t>http://gtr.ukri.org/projects?ref=10139599</t>
  </si>
  <si>
    <t>http://gtr.ukri.org/projects?ref=10062001</t>
  </si>
  <si>
    <t>https://sefari.scot/research/projects/assessing-the-impact-of-changing-migratory-patterns-and-population-size-of-greylag</t>
  </si>
  <si>
    <t>http://gtr.ukri.org/projects?ref=BB/Y011031/1</t>
  </si>
  <si>
    <t>http://gtr.ukri.org/projects?ref=BB/W016559/1</t>
  </si>
  <si>
    <t>http://gtr.ukri.org/projects?ref=BB/W020548/1</t>
  </si>
  <si>
    <t>http://gtr.ukri.org/projects?ref=BB/W020521/1</t>
  </si>
  <si>
    <t>http://gtr.ukri.org/projects?ref=BB/V019910/1</t>
  </si>
  <si>
    <t>http://gtr.ukri.org/projects?ref=MR/X011704/1</t>
  </si>
  <si>
    <t>http://gtr.ukri.org/projects?ref=971630</t>
  </si>
  <si>
    <t>http://gtr.ukri.org/projects?ref=10003783</t>
  </si>
  <si>
    <t>https://rgu-repository.worktribe.com/project/1865911/multitargets-drug-for-sepsis-mechanistic-studies-of-drug-action-through-mitigating-infection-and-inflammatory-responses-associated-with-sepsis</t>
  </si>
  <si>
    <t>https://rgu-repository.worktribe.com/project/724079/elimination-at-source-of-biocidal-agents-from-fresh-water-environments-by-tio2-photocatalysis</t>
  </si>
  <si>
    <t>https://rgu-repository.worktribe.com/project/1879744/one-health-prescribing-new-analytical-methods-to-inform-formulary-changes-to-chiral-pharmaceuticals-for-environmentally-friendlier-medicines</t>
  </si>
  <si>
    <t>https://rgu-repository.worktribe.com/project/1741833/nationwide-surveillance-of-antimicrobial-resistance-in-the-scottish-population-by-wastewater-based-epidemiology</t>
  </si>
  <si>
    <t>https://pure.sruc.ac.uk/en/projects/scottish-government-tackling-infections-bioscience-ukri-policy-fe</t>
  </si>
  <si>
    <t>http://gtr.ukri.org/projects?ref=BB/Y003861/1</t>
  </si>
  <si>
    <t>http://gtr.ukri.org/projects?ref=BB/X017397/1</t>
  </si>
  <si>
    <t>http://gtr.ukri.org/projects?ref=BB/Y009770/1</t>
  </si>
  <si>
    <t>http://gtr.ukri.org/projects?ref=studentship-2933748</t>
  </si>
  <si>
    <t>http://gtr.ukri.org/projects?ref=studentship-2932880</t>
  </si>
  <si>
    <t>https://pure.sruc.ac.uk/en/projects/antimicrobial-resistance-amr-in-agricultural-environments</t>
  </si>
  <si>
    <t>https://pure.sruc.ac.uk/en/projects/the-impact-of-withdrawing-of-zinc-oxide-supplementation-during-pi</t>
  </si>
  <si>
    <t>https://pure.sruc.ac.uk/en/projects/farm-interventions-to-control-antimicrobial-resistance</t>
  </si>
  <si>
    <t>https://pure.sruc.ac.uk/en/projects/provision-of-isolates-and-associated-data-from-the-existing-archi</t>
  </si>
  <si>
    <t>https://pure.sruc.ac.uk/en/projects/encapsulated-antimicrobial-precursors-for-non-antibiotic-treatmen</t>
  </si>
  <si>
    <t>https://pure.sruc.ac.uk/en/projects/resas-22-27-sruc-a2-3-a-systems-understanding-of-the-flow-of-amr-</t>
  </si>
  <si>
    <t>https://pure.sruc.ac.uk/en/projects/resas-22-27-sruc-b6-2-a-systems-understanding-of-the-flow-of-amr-</t>
  </si>
  <si>
    <t>https://pure.sruc.ac.uk/en/projects/staphylococcus-aureus-in-cases-of-bovine-mastitis-and-in-humans-2</t>
  </si>
  <si>
    <t>https://pure.sruc.ac.uk/en/projects/peracetic-acid-precursors-as-alternatives-to-supra-nutritional-le</t>
  </si>
  <si>
    <t>http://gtr.ukri.org/projects?ref=BB/Y002040/1</t>
  </si>
  <si>
    <t>http://gtr.ukri.org/projects?ref=BB/T002859/1</t>
  </si>
  <si>
    <t>http://gtr.ukri.org/projects?ref=studentship-2607473</t>
  </si>
  <si>
    <t>http://gtr.ukri.org/projects?ref=studentship-2444962</t>
  </si>
  <si>
    <t>http://gtr.ukri.org/projects?ref=studentship-2608383</t>
  </si>
  <si>
    <t>http://gtr.ukri.org/projects?ref=studentship-2302787</t>
  </si>
  <si>
    <t>http://gtr.ukri.org/projects?ref=studentship-2746762</t>
  </si>
  <si>
    <t>http://gtr.ukri.org/projects?ref=studentship-2869867</t>
  </si>
  <si>
    <t>http://gtr.ukri.org/projects?ref=studentship-2749840</t>
  </si>
  <si>
    <t>http://gtr.ukri.org/projects?ref=studentship-2104448</t>
  </si>
  <si>
    <t>http://gtr.ukri.org/projects?ref=studentship-2440865</t>
  </si>
  <si>
    <t>https://abdn.elsevierpure.com/en/projects/k-kyeremeh-ghana-development-of-novel-therapeutics-for-parasite-i</t>
  </si>
  <si>
    <t>http://gtr.ukri.org/projects?ref=MR/Z000378/1</t>
  </si>
  <si>
    <t>http://gtr.ukri.org/projects?ref=ES/P008224/1</t>
  </si>
  <si>
    <t>http://gtr.ukri.org/projects?ref=EP/P00301X/1</t>
  </si>
  <si>
    <t>http://gtr.ukri.org/projects?ref=MR/X030202/1</t>
  </si>
  <si>
    <t>http://gtr.ukri.org/projects?ref=studentship-2876749</t>
  </si>
  <si>
    <t>http://gtr.ukri.org/projects?ref=studentship-2342665</t>
  </si>
  <si>
    <t>http://gtr.ukri.org/projects?ref=studentship-2286438</t>
  </si>
  <si>
    <t>http://gtr.ukri.org/projects?ref=studentship-2087464</t>
  </si>
  <si>
    <t>http://gtr.ukri.org/projects?ref=studentship-2750062</t>
  </si>
  <si>
    <t>http://gtr.ukri.org/projects?ref=studentship-2087769</t>
  </si>
  <si>
    <t>http://gtr.ukri.org/projects?ref=studentship-2876747</t>
  </si>
  <si>
    <t>http://gtr.ukri.org/projects?ref=studentship-2928321</t>
  </si>
  <si>
    <t>http://gtr.ukri.org/projects?ref=studentship-2255681</t>
  </si>
  <si>
    <t>https://discovery.dundee.ac.uk/en/projects/rapid-diagnosis-of-bacterial-co-infection-and-antimicrobial-resis</t>
  </si>
  <si>
    <t>http://gtr.ukri.org/projects?ref=EP/S001255/1</t>
  </si>
  <si>
    <t>http://gtr.ukri.org/projects?ref=MR/R008205/1</t>
  </si>
  <si>
    <t>http://gtr.ukri.org/projects?ref=MR/R008345/1</t>
  </si>
  <si>
    <t>http://gtr.ukri.org/projects?ref=BB/X009807/1</t>
  </si>
  <si>
    <t>http://gtr.ukri.org/projects?ref=MR/N02995X/1</t>
  </si>
  <si>
    <t>http://gtr.ukri.org/projects?ref=BB/W020467/1</t>
  </si>
  <si>
    <t>http://gtr.ukri.org/projects?ref=EP/R018669/1</t>
  </si>
  <si>
    <t>http://gtr.ukri.org/projects?ref=BB/T004436/1</t>
  </si>
  <si>
    <t>http://gtr.ukri.org/projects?ref=MR/Y015169/1</t>
  </si>
  <si>
    <t>http://gtr.ukri.org/projects?ref=MR/Y013131/1</t>
  </si>
  <si>
    <t>http://gtr.ukri.org/projects?ref=BB/Y004086/1</t>
  </si>
  <si>
    <t>http://gtr.ukri.org/projects?ref=BB/Y004035/1</t>
  </si>
  <si>
    <t>http://gtr.ukri.org/projects?ref=BB/X013650/1</t>
  </si>
  <si>
    <t>http://gtr.ukri.org/projects?ref=ES/S000208/1</t>
  </si>
  <si>
    <t>http://gtr.ukri.org/projects?ref=BB/W014920/1</t>
  </si>
  <si>
    <t>http://gtr.ukri.org/projects?ref=studentship-2606568</t>
  </si>
  <si>
    <t>http://gtr.ukri.org/projects?ref=studentship-2457063</t>
  </si>
  <si>
    <t>http://gtr.ukri.org/projects?ref=studentship-2750151</t>
  </si>
  <si>
    <t>http://gtr.ukri.org/projects?ref=studentship-2893013</t>
  </si>
  <si>
    <t xml:space="preserve">http://gtr.ukri.org/projects?ref=studentship-2034240 </t>
  </si>
  <si>
    <t>http://gtr.ukri.org/projects?ref=studentship-2106285</t>
  </si>
  <si>
    <t>http://gtr.ukri.org/projects?ref=studentship-2259655</t>
  </si>
  <si>
    <t>http://gtr.ukri.org/projects?ref=studentship-2930674</t>
  </si>
  <si>
    <t xml:space="preserve">http://gtr.ukri.org/projects?ref=studentship-2606699 </t>
  </si>
  <si>
    <t>http://gtr.ukri.org/projects?ref=studentship-2890743</t>
  </si>
  <si>
    <t>http://gtr.ukri.org/projects?ref=studentship-2581304</t>
  </si>
  <si>
    <t>http://gtr.ukri.org/projects?ref=studentship-2931468</t>
  </si>
  <si>
    <t>http://gtr.ukri.org/projects?ref=studentship-2868919</t>
  </si>
  <si>
    <t>http://gtr.ukri.org/projects?ref=studentship-2587292</t>
  </si>
  <si>
    <t>http://gtr.ukri.org/projects?ref=studentship-2606298</t>
  </si>
  <si>
    <t>http://gtr.ukri.org/projects?ref=studentship-2106406</t>
  </si>
  <si>
    <t>http://gtr.ukri.org/projects?ref=studentship-2745314</t>
  </si>
  <si>
    <t>http://gtr.ukri.org/projects?ref=studentship-2885581</t>
  </si>
  <si>
    <t>http://gtr.ukri.org/projects?ref=studentship-2933139</t>
  </si>
  <si>
    <t>http://gtr.ukri.org/projects?ref=studentship-2933711</t>
  </si>
  <si>
    <t>http://gtr.ukri.org/projects?ref=studentship-2666149</t>
  </si>
  <si>
    <t>http://gtr.ukri.org/projects?ref=studentship-2301797</t>
  </si>
  <si>
    <t>https://gtr.ukri.org/projects?ref=studentship-2605630#/tabOverview</t>
  </si>
  <si>
    <t>http://gtr.ukri.org/projects?ref=EP/S001514/1</t>
  </si>
  <si>
    <t>http://gtr.ukri.org/projects?ref=BB/Z516120/1</t>
  </si>
  <si>
    <t>http://gtr.ukri.org/projects?ref=MR/Z50550X/1</t>
  </si>
  <si>
    <t>http://gtr.ukri.org/projects?ref=ES/V00963X/1</t>
  </si>
  <si>
    <t>http://gtr.ukri.org/projects?ref=MR/S004815/1</t>
  </si>
  <si>
    <t>http://gtr.ukri.org/projects?ref=BB/Y007360/1</t>
  </si>
  <si>
    <t>http://gtr.ukri.org/projects?ref=NE/S008721/1</t>
  </si>
  <si>
    <t>http://gtr.ukri.org/projects?ref=BB/R009309/2</t>
  </si>
  <si>
    <t>http://gtr.ukri.org/projects?ref=EP/V005839/1</t>
  </si>
  <si>
    <t>http://gtr.ukri.org/projects?ref=BB/N022386/1</t>
  </si>
  <si>
    <t>http://gtr.ukri.org/projects?ref=BB/S000143/2</t>
  </si>
  <si>
    <t>http://gtr.ukri.org/projects?ref=BB/Y011724/1</t>
  </si>
  <si>
    <t>http://gtr.ukri.org/projects?ref=BB/W000431/1</t>
  </si>
  <si>
    <t>http://gtr.ukri.org/projects?ref=MR/S019650/1</t>
  </si>
  <si>
    <t>http://gtr.ukri.org/projects?ref=MR/T030569/1</t>
  </si>
  <si>
    <t>http://gtr.ukri.org/projects?ref=MR/N018958/1</t>
  </si>
  <si>
    <t>http://gtr.ukri.org/projects?ref=MR/V011499/1</t>
  </si>
  <si>
    <t>http://gtr.ukri.org/projects?ref=BB/V009494/1</t>
  </si>
  <si>
    <t>http://gtr.ukri.org/projects?ref=EP/R01437X/1</t>
  </si>
  <si>
    <t>http://gtr.ukri.org/projects?ref=MR/V000446/1</t>
  </si>
  <si>
    <t>http://gtr.ukri.org/projects?ref=BB/V004484/1</t>
  </si>
  <si>
    <t>http://gtr.ukri.org/projects?ref=BB/T012528/1</t>
  </si>
  <si>
    <t>http://gtr.ukri.org/projects?ref=studentship-2923143</t>
  </si>
  <si>
    <t>http://gtr.ukri.org/projects?ref=studentship-2136218</t>
  </si>
  <si>
    <t>http://gtr.ukri.org/projects?ref=studentship-2885698</t>
  </si>
  <si>
    <t>http://gtr.ukri.org/projects?ref=studentship-2385833</t>
  </si>
  <si>
    <t>http://gtr.ukri.org/projects?ref=studentship-2292681</t>
  </si>
  <si>
    <t>http://gtr.ukri.org/projects?ref=studentship-1952169</t>
  </si>
  <si>
    <t>http://gtr.ukri.org/projects?ref=studentship-2446203</t>
  </si>
  <si>
    <t>http://gtr.ukri.org/projects?ref=NE/R008183/1</t>
  </si>
  <si>
    <t>https://gtr.ukri.org/projects?ref=BB%2FW510658%2F1</t>
  </si>
  <si>
    <t>http://gtr.ukri.org/projects?ref=MR/V036157/1</t>
  </si>
  <si>
    <t>http://gtr.ukri.org/projects?ref=EP/T020237/1</t>
  </si>
  <si>
    <t>http://gtr.ukri.org/projects?ref=EP/V008498/1</t>
  </si>
  <si>
    <t>http://gtr.ukri.org/projects?ref=MR/S004785/1</t>
  </si>
  <si>
    <t>http://gtr.ukri.org/projects?ref=BB/Y005333/1</t>
  </si>
  <si>
    <t>http://gtr.ukri.org/projects?ref=EP/X014436/1</t>
  </si>
  <si>
    <t xml:space="preserve">http://gtr.ukri.org/projects?ref=studentship-2090962 </t>
  </si>
  <si>
    <t>http://gtr.ukri.org/projects?ref=studentship-1979256</t>
  </si>
  <si>
    <t>http://gtr.ukri.org/projects?ref=studentship-2460820</t>
  </si>
  <si>
    <t>http://gtr.ukri.org/projects?ref=studentship-2745660</t>
  </si>
  <si>
    <t>http://gtr.ukri.org/projects?ref=BB/S018956/1</t>
  </si>
  <si>
    <t>http://gtr.ukri.org/projects?ref=NE/S005196/1</t>
  </si>
  <si>
    <t>http://gtr.ukri.org/projects?ref=studentship-2437233</t>
  </si>
  <si>
    <t>http://gtr.ukri.org/projects?ref=studentship-2436397</t>
  </si>
  <si>
    <t>https://gtr.ukri.org/projects?ref=NE%2FX01620X%2F1</t>
  </si>
  <si>
    <t>http://gtr.ukri.org/projects?ref=EP/X022889/1</t>
  </si>
  <si>
    <t>http://gtr.ukri.org/projects?ref=EP/Y029542/1</t>
  </si>
  <si>
    <t>http://gtr.ukri.org/projects?ref=BB/X012824/1</t>
  </si>
  <si>
    <t>http://gtr.ukri.org/projects?ref=EP/S032606/1</t>
  </si>
  <si>
    <t>http://gtr.ukri.org/projects?ref=BB/T004126/1</t>
  </si>
  <si>
    <t>http://gtr.ukri.org/projects?ref=MR/Y034481/1</t>
  </si>
  <si>
    <t>http://gtr.ukri.org/projects?ref=BB/Y00082X/1</t>
  </si>
  <si>
    <t>http://gtr.ukri.org/projects?ref=BB/T001038/1</t>
  </si>
  <si>
    <t>http://gtr.ukri.org/projects?ref=studentship-2145547</t>
  </si>
  <si>
    <t>http://gtr.ukri.org/projects?ref=studentship-2137477</t>
  </si>
  <si>
    <t>http://gtr.ukri.org/projects?ref=studentship-2440853</t>
  </si>
  <si>
    <t>http://gtr.ukri.org/projects?ref=studentship-2270815</t>
  </si>
  <si>
    <t>http://gtr.ukri.org/projects?ref=studentship-2432472</t>
  </si>
  <si>
    <t>http://gtr.ukri.org/projects?ref=studentship-2307319</t>
  </si>
  <si>
    <t>http://gtr.ukri.org/projects?ref=studentship-2746275</t>
  </si>
  <si>
    <t>http://gtr.ukri.org/projects?ref=studentship-2902109</t>
  </si>
  <si>
    <t>http://gtr.ukri.org/projects?ref=studentship-2747910</t>
  </si>
  <si>
    <t>http://gtr.ukri.org/projects?ref=studentship-2112769</t>
  </si>
  <si>
    <t>http://gtr.ukri.org/projects?ref=studentship-2112705</t>
  </si>
  <si>
    <t>http://gtr.ukri.org/projects?ref=studentship-2432483</t>
  </si>
  <si>
    <t>http://gtr.ukri.org/projects?ref=studentship-2902146</t>
  </si>
  <si>
    <t>http://gtr.ukri.org/projects?ref=studentship-2747351</t>
  </si>
  <si>
    <t>http://gtr.ukri.org/projects?ref=studentship-2904356</t>
  </si>
  <si>
    <t>http://gtr.ukri.org/projects?ref=studentship-1964687</t>
  </si>
  <si>
    <t>https://pureportal.strath.ac.uk/en/projects/tackling-antimicrobial-resistance-engineering-new-microsystems-fo</t>
  </si>
  <si>
    <t>https://gtr.ukri.org/projects?ref=EP%2FR018391%2F1#/tabOverview</t>
  </si>
  <si>
    <t>https://pure.uhi.ac.uk/en/projects/one-health-hydro-nation-project</t>
  </si>
  <si>
    <t>https://www.hydronationscholars.scot/scholars/manuel-thomas-valdivia</t>
  </si>
  <si>
    <t>http://gtr.ukri.org/projects?ref=NE/T012986/1</t>
  </si>
  <si>
    <t>https://www.hra.nhs.uk/planning-and-improving-research/application-summaries/research-summaries/microplate-dx-rapid-antibiotic-susceptibility-test-for-utis/</t>
  </si>
  <si>
    <t>https://www.crew.ac.uk/publication/antimicrobial-resistance-scotland%E2%80%99s-waters-status-and-solutions</t>
  </si>
  <si>
    <t>https://sefari.scot/research/projects/understanding-the-dynamics-antimicrobial-resistance-genes-flux-in-the-soil-animals</t>
  </si>
  <si>
    <t>https://sefari.scot/research/projects/identifying-selective-cofactors-that-contribute-to-the-role-of-the-intestinal</t>
  </si>
  <si>
    <t>https://sefari.scot/research/projects/incorporation-of-whole-ecosystem-approaches-to-reduce-transmission-of-foodborne</t>
  </si>
  <si>
    <t>https://sefari.scot/research/projects/harnessing-the-gut-microbiome-to-strengthen-livestock-resilience-against-carriage</t>
  </si>
  <si>
    <t>https://sefari.scot/research/projects/monitoring-veterinary-medicine-usage-to-improve-animal-performance-and-efficiency</t>
  </si>
  <si>
    <t>https://sefari.scot/research/projects/addressing-knowledge-gaps-in-the-sources-epidemiology-and-genetic-diversity-of</t>
  </si>
  <si>
    <t>https://sefari.scot/research/projects/novel-diagnostic-tools-for-improved-control-monitoring-and-prevention-strategies</t>
  </si>
  <si>
    <t>https://sefari.scot/research/projects/strategies-to-promote-sustainable-parasite-control-and-reduce-anthelmintic-usage</t>
  </si>
  <si>
    <t>https://sefari.scot/research/projects/novel-vaccines-to-combat-significant-endemic-diseases-of-livestock-in-scotland-0</t>
  </si>
  <si>
    <t>https://www.cso.scot.nhs.uk/funded-research/health-improvement-protection-and-services/health-improvement-protection-and-services-research-committee-2024/</t>
  </si>
  <si>
    <t>https://gtr.ukri.org/projects?ref=studentship-2941163#</t>
  </si>
  <si>
    <t xml:space="preserve">Not enough information </t>
  </si>
  <si>
    <t>Not enough information</t>
  </si>
  <si>
    <t>1.1.1j; 2.4.1a</t>
  </si>
  <si>
    <t>2.4.1c; 2.5.1b</t>
  </si>
  <si>
    <t>2.3.1a; 3.2.1a</t>
  </si>
  <si>
    <t>2.4.2e; 3.1.4c</t>
  </si>
  <si>
    <t>2.5.1a; 3.4f</t>
  </si>
  <si>
    <t>4.2f; 2.3.1a</t>
  </si>
  <si>
    <t>3.4c; 3.3.2b</t>
  </si>
  <si>
    <t>3.4c; 2.3.4a</t>
  </si>
  <si>
    <t>4.2d; 4.2c</t>
  </si>
  <si>
    <t>4.2d; 4.1.1a</t>
  </si>
  <si>
    <t>3.1.2b; 3.1.4c</t>
  </si>
  <si>
    <t>4.1.1a; 4.2f</t>
  </si>
  <si>
    <t>4.2d; 4.1.2</t>
  </si>
  <si>
    <t>4.2d; 4.4.1a</t>
  </si>
  <si>
    <t>3.2.1c; 4.2f</t>
  </si>
  <si>
    <t>2.3.1c; 2.3.1a</t>
  </si>
  <si>
    <t>4.2d; 4.2f</t>
  </si>
  <si>
    <t>3.2.1a; 4.1.2</t>
  </si>
  <si>
    <t>2.3.1a; 4.2f</t>
  </si>
  <si>
    <t>4.4.1g; 1.1.1j</t>
  </si>
  <si>
    <t>4.2d; 2.3.1a</t>
  </si>
  <si>
    <t>3.3.2b; 2.1.4ai</t>
  </si>
  <si>
    <t>4.1.1a; 4.1.2</t>
  </si>
  <si>
    <t>4.4.1g; 4.1.2</t>
  </si>
  <si>
    <t>4.5.2a; 2.3.1a</t>
  </si>
  <si>
    <t>3.1.2d; 3.3.2b</t>
  </si>
  <si>
    <t>1.1.1j; 2.1.4ai</t>
  </si>
  <si>
    <t>2.3.4a; 2.1.4ai</t>
  </si>
  <si>
    <t>3.1.4b; 3.1.4e</t>
  </si>
  <si>
    <t>3.3.1c; 3.3.2b</t>
  </si>
  <si>
    <t>1.1.1j; 4.1.2</t>
  </si>
  <si>
    <t>3.2.1a; 3.2.1b</t>
  </si>
  <si>
    <t>4.4.1g; 4.4.1a</t>
  </si>
  <si>
    <t>3.4b; 2.5.1a</t>
  </si>
  <si>
    <t>1.1.1j; 3.1.4c</t>
  </si>
  <si>
    <t>4.2c; 4.4.1g</t>
  </si>
  <si>
    <t>4.2c; 1.1.1j</t>
  </si>
  <si>
    <t>3.1.4d; 3.1.2d</t>
  </si>
  <si>
    <t>4.5.2a; 4.2c</t>
  </si>
  <si>
    <t>4.3.1b; 4.3.1c</t>
  </si>
  <si>
    <t>2.1.3a; 2.1.3b</t>
  </si>
  <si>
    <t>4.2f; 2.1.4aii</t>
  </si>
  <si>
    <t>4.4.1a; 4.4.2a</t>
  </si>
  <si>
    <t>2.4.2c; 2.4.1a</t>
  </si>
  <si>
    <t>4.2c; 4.1.2</t>
  </si>
  <si>
    <t>3.2.1a; 4.4.1a</t>
  </si>
  <si>
    <t>4.5.2c; 4.5.2b</t>
  </si>
  <si>
    <t>4.2f; 3.2.1a</t>
  </si>
  <si>
    <t>2.3.4a; 2.3.1a</t>
  </si>
  <si>
    <t>2.3.4a; 3.3.2c</t>
  </si>
  <si>
    <t>5.5; 6.1</t>
  </si>
  <si>
    <t>3.2; 1.3; 7.1</t>
  </si>
  <si>
    <t>6.1; ; 7.1</t>
  </si>
  <si>
    <t>8.3; 9.1</t>
  </si>
  <si>
    <t>5.4; 5.5; 7.1</t>
  </si>
  <si>
    <t>5.5; 5.4; 7.1</t>
  </si>
  <si>
    <t>4.2; 1.3</t>
  </si>
  <si>
    <t>6.1; 5.5; 7.1</t>
  </si>
  <si>
    <t>1.1; 5.5; 7.1</t>
  </si>
  <si>
    <t>5.5; 5.4</t>
  </si>
  <si>
    <t>5.5; 6.1; 7.1</t>
  </si>
  <si>
    <t>4.3; 5.5; 7.1</t>
  </si>
  <si>
    <t>6.1; 9.2</t>
  </si>
  <si>
    <t>3.2; 1.1; 7.1</t>
  </si>
  <si>
    <t>1.1; 3.2</t>
  </si>
  <si>
    <t>3.2; 9.1; 7.1</t>
  </si>
  <si>
    <t>6.1; 9.1</t>
  </si>
  <si>
    <t>3.2; 6.4</t>
  </si>
  <si>
    <t>3.1; 4.1</t>
  </si>
  <si>
    <t>4.2; 6.1</t>
  </si>
  <si>
    <t>3.1; 8.1; 7.1</t>
  </si>
  <si>
    <t>3.2; 6.1</t>
  </si>
  <si>
    <t>5.1; 7.2</t>
  </si>
  <si>
    <t>4.1; 6.1; 7.1</t>
  </si>
  <si>
    <t>6.1; 9.3</t>
  </si>
  <si>
    <t>3.2; 4.3</t>
  </si>
  <si>
    <t>1.3; 3.2; 7.1</t>
  </si>
  <si>
    <t>5.4 ; 7.1</t>
  </si>
  <si>
    <t>2.4.2c; 2.4.2e</t>
  </si>
  <si>
    <t>3.4c; 1.1.1j</t>
  </si>
  <si>
    <t>2.1.4b; 3.4c</t>
  </si>
  <si>
    <t>3.1.4b; 4.2f</t>
  </si>
  <si>
    <t>Relevant to One Health AMR work</t>
  </si>
  <si>
    <t>N</t>
  </si>
  <si>
    <t>Y</t>
  </si>
  <si>
    <t>Year</t>
  </si>
  <si>
    <t>O1</t>
  </si>
  <si>
    <t>O2</t>
  </si>
  <si>
    <t>P1</t>
  </si>
  <si>
    <t>O5</t>
  </si>
  <si>
    <t>P2</t>
  </si>
  <si>
    <t>O3</t>
  </si>
  <si>
    <t>O4</t>
  </si>
  <si>
    <t>O6</t>
  </si>
  <si>
    <t>O7</t>
  </si>
  <si>
    <t>O8</t>
  </si>
  <si>
    <t>O9</t>
  </si>
  <si>
    <t>O10</t>
  </si>
  <si>
    <t>O11</t>
  </si>
  <si>
    <t>O12</t>
  </si>
  <si>
    <t>O13</t>
  </si>
  <si>
    <t>O14</t>
  </si>
  <si>
    <t>O15</t>
  </si>
  <si>
    <t>O16</t>
  </si>
  <si>
    <t>O17</t>
  </si>
  <si>
    <t>O18</t>
  </si>
  <si>
    <t>O19</t>
  </si>
  <si>
    <t>O20</t>
  </si>
  <si>
    <t>O21</t>
  </si>
  <si>
    <t>O22</t>
  </si>
  <si>
    <t>O23</t>
  </si>
  <si>
    <t>O24</t>
  </si>
  <si>
    <t>O25</t>
  </si>
  <si>
    <t>O26</t>
  </si>
  <si>
    <t>O27</t>
  </si>
  <si>
    <t>O28</t>
  </si>
  <si>
    <t>O29</t>
  </si>
  <si>
    <t>O30</t>
  </si>
  <si>
    <t>O31</t>
  </si>
  <si>
    <t>O32</t>
  </si>
  <si>
    <t>O33</t>
  </si>
  <si>
    <t>O34</t>
  </si>
  <si>
    <t>O35</t>
  </si>
  <si>
    <t>O36</t>
  </si>
  <si>
    <t>O37</t>
  </si>
  <si>
    <t>O38</t>
  </si>
  <si>
    <t>O39</t>
  </si>
  <si>
    <t>O40</t>
  </si>
  <si>
    <t>O41</t>
  </si>
  <si>
    <t>O42</t>
  </si>
  <si>
    <t>O43</t>
  </si>
  <si>
    <t>O44</t>
  </si>
  <si>
    <t>O45</t>
  </si>
  <si>
    <t>O46</t>
  </si>
  <si>
    <t>O47</t>
  </si>
  <si>
    <t>O48</t>
  </si>
  <si>
    <t>O49</t>
  </si>
  <si>
    <t>O50</t>
  </si>
  <si>
    <t>O51</t>
  </si>
  <si>
    <t>O52</t>
  </si>
  <si>
    <t>O53</t>
  </si>
  <si>
    <t>O54</t>
  </si>
  <si>
    <t>O55</t>
  </si>
  <si>
    <t>O56</t>
  </si>
  <si>
    <t>O57</t>
  </si>
  <si>
    <t>O58</t>
  </si>
  <si>
    <t>O59</t>
  </si>
  <si>
    <t>O60</t>
  </si>
  <si>
    <t>O61</t>
  </si>
  <si>
    <t>O62</t>
  </si>
  <si>
    <t>O63</t>
  </si>
  <si>
    <t>O64</t>
  </si>
  <si>
    <t>O65</t>
  </si>
  <si>
    <t>O66</t>
  </si>
  <si>
    <t>O67</t>
  </si>
  <si>
    <t>O68</t>
  </si>
  <si>
    <t>O69</t>
  </si>
  <si>
    <t>O70</t>
  </si>
  <si>
    <t>O71</t>
  </si>
  <si>
    <t>O72</t>
  </si>
  <si>
    <t>O73</t>
  </si>
  <si>
    <t>O74</t>
  </si>
  <si>
    <t>O75</t>
  </si>
  <si>
    <t>O76</t>
  </si>
  <si>
    <t>O77</t>
  </si>
  <si>
    <t>O78</t>
  </si>
  <si>
    <t>O79</t>
  </si>
  <si>
    <t>O80</t>
  </si>
  <si>
    <t>O81</t>
  </si>
  <si>
    <t>O82</t>
  </si>
  <si>
    <t>O83</t>
  </si>
  <si>
    <t>O84</t>
  </si>
  <si>
    <t>O85</t>
  </si>
  <si>
    <t>O86</t>
  </si>
  <si>
    <t>O87</t>
  </si>
  <si>
    <t>O88</t>
  </si>
  <si>
    <t>O89</t>
  </si>
  <si>
    <t>O90</t>
  </si>
  <si>
    <t>O91</t>
  </si>
  <si>
    <t>O92</t>
  </si>
  <si>
    <t>O93</t>
  </si>
  <si>
    <t>O94</t>
  </si>
  <si>
    <t>O95</t>
  </si>
  <si>
    <t>O96</t>
  </si>
  <si>
    <t>O97</t>
  </si>
  <si>
    <t>O98</t>
  </si>
  <si>
    <t>O99</t>
  </si>
  <si>
    <t>O100</t>
  </si>
  <si>
    <t>O101</t>
  </si>
  <si>
    <t>O102</t>
  </si>
  <si>
    <t>O103</t>
  </si>
  <si>
    <t>O104</t>
  </si>
  <si>
    <t>O105</t>
  </si>
  <si>
    <t>O106</t>
  </si>
  <si>
    <t>O107</t>
  </si>
  <si>
    <t>O108</t>
  </si>
  <si>
    <t>O109</t>
  </si>
  <si>
    <t>O110</t>
  </si>
  <si>
    <t>O111</t>
  </si>
  <si>
    <t>O112</t>
  </si>
  <si>
    <t>O113</t>
  </si>
  <si>
    <t>O114</t>
  </si>
  <si>
    <t>O115</t>
  </si>
  <si>
    <t>O116</t>
  </si>
  <si>
    <t>O117</t>
  </si>
  <si>
    <t>O118</t>
  </si>
  <si>
    <t>O119</t>
  </si>
  <si>
    <t>O120</t>
  </si>
  <si>
    <t>O121</t>
  </si>
  <si>
    <t>O122</t>
  </si>
  <si>
    <t>O123</t>
  </si>
  <si>
    <t>O124</t>
  </si>
  <si>
    <t>O125</t>
  </si>
  <si>
    <t>O126</t>
  </si>
  <si>
    <t>O127</t>
  </si>
  <si>
    <t>O128</t>
  </si>
  <si>
    <t>O129</t>
  </si>
  <si>
    <t>O130</t>
  </si>
  <si>
    <t>O131</t>
  </si>
  <si>
    <t>O132</t>
  </si>
  <si>
    <t>O133</t>
  </si>
  <si>
    <t>O134</t>
  </si>
  <si>
    <t>O135</t>
  </si>
  <si>
    <t>O136</t>
  </si>
  <si>
    <t>O137</t>
  </si>
  <si>
    <t>O138</t>
  </si>
  <si>
    <t>O139</t>
  </si>
  <si>
    <t>O140</t>
  </si>
  <si>
    <t>O141</t>
  </si>
  <si>
    <t>O142</t>
  </si>
  <si>
    <t>O143</t>
  </si>
  <si>
    <t>O144</t>
  </si>
  <si>
    <t>O145</t>
  </si>
  <si>
    <t>O146</t>
  </si>
  <si>
    <t>O147</t>
  </si>
  <si>
    <t>O148</t>
  </si>
  <si>
    <t>O149</t>
  </si>
  <si>
    <t>O150</t>
  </si>
  <si>
    <t>O151</t>
  </si>
  <si>
    <t>O152</t>
  </si>
  <si>
    <t>O153</t>
  </si>
  <si>
    <t>O154</t>
  </si>
  <si>
    <t>O155</t>
  </si>
  <si>
    <t>O156</t>
  </si>
  <si>
    <t>O157</t>
  </si>
  <si>
    <t>O158</t>
  </si>
  <si>
    <t>O159</t>
  </si>
  <si>
    <t>O160</t>
  </si>
  <si>
    <t>O161</t>
  </si>
  <si>
    <t>O162</t>
  </si>
  <si>
    <t>O163</t>
  </si>
  <si>
    <t>O164</t>
  </si>
  <si>
    <t>O165</t>
  </si>
  <si>
    <t>O166</t>
  </si>
  <si>
    <t>O167</t>
  </si>
  <si>
    <t>O168</t>
  </si>
  <si>
    <t>O169</t>
  </si>
  <si>
    <t>O170</t>
  </si>
  <si>
    <t>O171</t>
  </si>
  <si>
    <t>O172</t>
  </si>
  <si>
    <t>O173</t>
  </si>
  <si>
    <t>O174</t>
  </si>
  <si>
    <t>O175</t>
  </si>
  <si>
    <t>O176</t>
  </si>
  <si>
    <t>O177</t>
  </si>
  <si>
    <t>O178</t>
  </si>
  <si>
    <t>O179</t>
  </si>
  <si>
    <t>O180</t>
  </si>
  <si>
    <t>O181</t>
  </si>
  <si>
    <t>O182</t>
  </si>
  <si>
    <t>O183</t>
  </si>
  <si>
    <t>O184</t>
  </si>
  <si>
    <t>O185</t>
  </si>
  <si>
    <t>O186</t>
  </si>
  <si>
    <t>O187</t>
  </si>
  <si>
    <t>O188</t>
  </si>
  <si>
    <t>O189</t>
  </si>
  <si>
    <t>O190</t>
  </si>
  <si>
    <t>O191</t>
  </si>
  <si>
    <t>O192</t>
  </si>
  <si>
    <t>O193</t>
  </si>
  <si>
    <t>O194</t>
  </si>
  <si>
    <t>O195</t>
  </si>
  <si>
    <t>O196</t>
  </si>
  <si>
    <t>O197</t>
  </si>
  <si>
    <t>O198</t>
  </si>
  <si>
    <t>O199</t>
  </si>
  <si>
    <t>O200</t>
  </si>
  <si>
    <t>O201</t>
  </si>
  <si>
    <t>O202</t>
  </si>
  <si>
    <t>O203</t>
  </si>
  <si>
    <t>O204</t>
  </si>
  <si>
    <t>O205</t>
  </si>
  <si>
    <t>O206</t>
  </si>
  <si>
    <t>O207</t>
  </si>
  <si>
    <t>O208</t>
  </si>
  <si>
    <t>O209</t>
  </si>
  <si>
    <t>O210</t>
  </si>
  <si>
    <t>O211</t>
  </si>
  <si>
    <t>O212</t>
  </si>
  <si>
    <t>O213</t>
  </si>
  <si>
    <t>O214</t>
  </si>
  <si>
    <t>O215</t>
  </si>
  <si>
    <t>O216</t>
  </si>
  <si>
    <t>O217</t>
  </si>
  <si>
    <t>O218</t>
  </si>
  <si>
    <t>O219</t>
  </si>
  <si>
    <t>O220</t>
  </si>
  <si>
    <t>O221</t>
  </si>
  <si>
    <t>O222</t>
  </si>
  <si>
    <t>O223</t>
  </si>
  <si>
    <t>O224</t>
  </si>
  <si>
    <t>O225</t>
  </si>
  <si>
    <t>O226</t>
  </si>
  <si>
    <t>O227</t>
  </si>
  <si>
    <t>O228</t>
  </si>
  <si>
    <t>O229</t>
  </si>
  <si>
    <t>O230</t>
  </si>
  <si>
    <t>O231</t>
  </si>
  <si>
    <t>O232</t>
  </si>
  <si>
    <t>O233</t>
  </si>
  <si>
    <t>O234</t>
  </si>
  <si>
    <t>O235</t>
  </si>
  <si>
    <t>O236</t>
  </si>
  <si>
    <t>O237</t>
  </si>
  <si>
    <t>O238</t>
  </si>
  <si>
    <t>O239</t>
  </si>
  <si>
    <t>O240</t>
  </si>
  <si>
    <t>O241</t>
  </si>
  <si>
    <t>O242</t>
  </si>
  <si>
    <t>O243</t>
  </si>
  <si>
    <t>O244</t>
  </si>
  <si>
    <t>O245</t>
  </si>
  <si>
    <t>O246</t>
  </si>
  <si>
    <t>O247</t>
  </si>
  <si>
    <t>O248</t>
  </si>
  <si>
    <t>O249</t>
  </si>
  <si>
    <t>O250</t>
  </si>
  <si>
    <t>O251</t>
  </si>
  <si>
    <t>O252</t>
  </si>
  <si>
    <t>O253</t>
  </si>
  <si>
    <t>O254</t>
  </si>
  <si>
    <t>O255</t>
  </si>
  <si>
    <t>O256</t>
  </si>
  <si>
    <t>O257</t>
  </si>
  <si>
    <t>O258</t>
  </si>
  <si>
    <t>O259</t>
  </si>
  <si>
    <t>O260</t>
  </si>
  <si>
    <t>O261</t>
  </si>
  <si>
    <t>O262</t>
  </si>
  <si>
    <t>O263</t>
  </si>
  <si>
    <t>O264</t>
  </si>
  <si>
    <t>O265</t>
  </si>
  <si>
    <t>O266</t>
  </si>
  <si>
    <t>O267</t>
  </si>
  <si>
    <t>O268</t>
  </si>
  <si>
    <t>O269</t>
  </si>
  <si>
    <t>O270</t>
  </si>
  <si>
    <t>O271</t>
  </si>
  <si>
    <t>O272</t>
  </si>
  <si>
    <t>O273</t>
  </si>
  <si>
    <t>O274</t>
  </si>
  <si>
    <t>O275</t>
  </si>
  <si>
    <t>O276</t>
  </si>
  <si>
    <t>O277</t>
  </si>
  <si>
    <t>O278</t>
  </si>
  <si>
    <t>O279</t>
  </si>
  <si>
    <t>O280</t>
  </si>
  <si>
    <t>O281</t>
  </si>
  <si>
    <t>O282</t>
  </si>
  <si>
    <t>O283</t>
  </si>
  <si>
    <t>O284</t>
  </si>
  <si>
    <t>O285</t>
  </si>
  <si>
    <t>O286</t>
  </si>
  <si>
    <t>O287</t>
  </si>
  <si>
    <t>O288</t>
  </si>
  <si>
    <t>O289</t>
  </si>
  <si>
    <t>O290</t>
  </si>
  <si>
    <t>O291</t>
  </si>
  <si>
    <t>O292</t>
  </si>
  <si>
    <t>O293</t>
  </si>
  <si>
    <t>O294</t>
  </si>
  <si>
    <t>O295</t>
  </si>
  <si>
    <t>O296</t>
  </si>
  <si>
    <t>O297</t>
  </si>
  <si>
    <t>O298</t>
  </si>
  <si>
    <t>O299</t>
  </si>
  <si>
    <t>O300</t>
  </si>
  <si>
    <t>O301</t>
  </si>
  <si>
    <t>O302</t>
  </si>
  <si>
    <t>O303</t>
  </si>
  <si>
    <t>O304</t>
  </si>
  <si>
    <t>O305</t>
  </si>
  <si>
    <t>O306</t>
  </si>
  <si>
    <t>O307</t>
  </si>
  <si>
    <t>O308</t>
  </si>
  <si>
    <t>O309</t>
  </si>
  <si>
    <t>O310</t>
  </si>
  <si>
    <t>O311</t>
  </si>
  <si>
    <t>O312</t>
  </si>
  <si>
    <t>O313</t>
  </si>
  <si>
    <t>O314</t>
  </si>
  <si>
    <t>O315</t>
  </si>
  <si>
    <t>O316</t>
  </si>
  <si>
    <t>O317</t>
  </si>
  <si>
    <t>O318</t>
  </si>
  <si>
    <t>O319</t>
  </si>
  <si>
    <t>O320</t>
  </si>
  <si>
    <t>O321</t>
  </si>
  <si>
    <t>O322</t>
  </si>
  <si>
    <t>O323</t>
  </si>
  <si>
    <t>O324</t>
  </si>
  <si>
    <t>O325</t>
  </si>
  <si>
    <t>O326</t>
  </si>
  <si>
    <t>O327</t>
  </si>
  <si>
    <t>O328</t>
  </si>
  <si>
    <t>O329</t>
  </si>
  <si>
    <t>O330</t>
  </si>
  <si>
    <t>O331</t>
  </si>
  <si>
    <t>O332</t>
  </si>
  <si>
    <t>O333</t>
  </si>
  <si>
    <t>O334</t>
  </si>
  <si>
    <t>O335</t>
  </si>
  <si>
    <t>O336</t>
  </si>
  <si>
    <t>O337</t>
  </si>
  <si>
    <t>O338</t>
  </si>
  <si>
    <t>O339</t>
  </si>
  <si>
    <t>O340</t>
  </si>
  <si>
    <t>O341</t>
  </si>
  <si>
    <t>O342</t>
  </si>
  <si>
    <t>O343</t>
  </si>
  <si>
    <t>O344</t>
  </si>
  <si>
    <t>O345</t>
  </si>
  <si>
    <t>O346</t>
  </si>
  <si>
    <t>O347</t>
  </si>
  <si>
    <t>O348</t>
  </si>
  <si>
    <t>O349</t>
  </si>
  <si>
    <t>O350</t>
  </si>
  <si>
    <t>O351</t>
  </si>
  <si>
    <t>O352</t>
  </si>
  <si>
    <t>O353</t>
  </si>
  <si>
    <t>O354</t>
  </si>
  <si>
    <t>O355</t>
  </si>
  <si>
    <t>O356</t>
  </si>
  <si>
    <t>O357</t>
  </si>
  <si>
    <t>O358</t>
  </si>
  <si>
    <t>O359</t>
  </si>
  <si>
    <t>O360</t>
  </si>
  <si>
    <t>O361</t>
  </si>
  <si>
    <t>O362</t>
  </si>
  <si>
    <t>O363</t>
  </si>
  <si>
    <t>O364</t>
  </si>
  <si>
    <t>O365</t>
  </si>
  <si>
    <t>O366</t>
  </si>
  <si>
    <t>O367</t>
  </si>
  <si>
    <t>O368</t>
  </si>
  <si>
    <t>O369</t>
  </si>
  <si>
    <t>O370</t>
  </si>
  <si>
    <t>O371</t>
  </si>
  <si>
    <t>O372</t>
  </si>
  <si>
    <t>O373</t>
  </si>
  <si>
    <t>O374</t>
  </si>
  <si>
    <t>O375</t>
  </si>
  <si>
    <t>O376</t>
  </si>
  <si>
    <t>O377</t>
  </si>
  <si>
    <t>O378</t>
  </si>
  <si>
    <t>O379</t>
  </si>
  <si>
    <t>O380</t>
  </si>
  <si>
    <t>O381</t>
  </si>
  <si>
    <t>O382</t>
  </si>
  <si>
    <t>O383</t>
  </si>
  <si>
    <t>O384</t>
  </si>
  <si>
    <t>O385</t>
  </si>
  <si>
    <t>O386</t>
  </si>
  <si>
    <t>O387</t>
  </si>
  <si>
    <t>O388</t>
  </si>
  <si>
    <t>O389</t>
  </si>
  <si>
    <t>O390</t>
  </si>
  <si>
    <t>O391</t>
  </si>
  <si>
    <t>O392</t>
  </si>
  <si>
    <t>O393</t>
  </si>
  <si>
    <t>O394</t>
  </si>
  <si>
    <t>O395</t>
  </si>
  <si>
    <t>O396</t>
  </si>
  <si>
    <t>O397</t>
  </si>
  <si>
    <t>O398</t>
  </si>
  <si>
    <t>O399</t>
  </si>
  <si>
    <t>O400</t>
  </si>
  <si>
    <t>O401</t>
  </si>
  <si>
    <t>O402</t>
  </si>
  <si>
    <t>O403</t>
  </si>
  <si>
    <t>O404</t>
  </si>
  <si>
    <t>O405</t>
  </si>
  <si>
    <t>O406</t>
  </si>
  <si>
    <t>O407</t>
  </si>
  <si>
    <t>O408</t>
  </si>
  <si>
    <t>O409</t>
  </si>
  <si>
    <t>O410</t>
  </si>
  <si>
    <t>O411</t>
  </si>
  <si>
    <t>O412</t>
  </si>
  <si>
    <t>O413</t>
  </si>
  <si>
    <t>O414</t>
  </si>
  <si>
    <t>O415</t>
  </si>
  <si>
    <t>O416</t>
  </si>
  <si>
    <t>O417</t>
  </si>
  <si>
    <t>O418</t>
  </si>
  <si>
    <t>O419</t>
  </si>
  <si>
    <t>O420</t>
  </si>
  <si>
    <t>O421</t>
  </si>
  <si>
    <t>O422</t>
  </si>
  <si>
    <t>O423</t>
  </si>
  <si>
    <t>O424</t>
  </si>
  <si>
    <t>O425</t>
  </si>
  <si>
    <t>O426</t>
  </si>
  <si>
    <t>O427</t>
  </si>
  <si>
    <t>O428</t>
  </si>
  <si>
    <t>O429</t>
  </si>
  <si>
    <t>O430</t>
  </si>
  <si>
    <t>O431</t>
  </si>
  <si>
    <t>O432</t>
  </si>
  <si>
    <t>O433</t>
  </si>
  <si>
    <t>O434</t>
  </si>
  <si>
    <t>O435</t>
  </si>
  <si>
    <t>O436</t>
  </si>
  <si>
    <t>O437</t>
  </si>
  <si>
    <t>O438</t>
  </si>
  <si>
    <t>O439</t>
  </si>
  <si>
    <t>O440</t>
  </si>
  <si>
    <t>O441</t>
  </si>
  <si>
    <t>O442</t>
  </si>
  <si>
    <t>O443</t>
  </si>
  <si>
    <t>O444</t>
  </si>
  <si>
    <t>O445</t>
  </si>
  <si>
    <t>O446</t>
  </si>
  <si>
    <t>O447</t>
  </si>
  <si>
    <t>O448</t>
  </si>
  <si>
    <t>O449</t>
  </si>
  <si>
    <t>O450</t>
  </si>
  <si>
    <t>O451</t>
  </si>
  <si>
    <t>O452</t>
  </si>
  <si>
    <t>O453</t>
  </si>
  <si>
    <t>O454</t>
  </si>
  <si>
    <t>O455</t>
  </si>
  <si>
    <t>O456</t>
  </si>
  <si>
    <t>O457</t>
  </si>
  <si>
    <t>O458</t>
  </si>
  <si>
    <t>O459</t>
  </si>
  <si>
    <t>O460</t>
  </si>
  <si>
    <t>O461</t>
  </si>
  <si>
    <t>O462</t>
  </si>
  <si>
    <t>O463</t>
  </si>
  <si>
    <t>O464</t>
  </si>
  <si>
    <t>O465</t>
  </si>
  <si>
    <t>O466</t>
  </si>
  <si>
    <t>O467</t>
  </si>
  <si>
    <t>O468</t>
  </si>
  <si>
    <t>O469</t>
  </si>
  <si>
    <t>O470</t>
  </si>
  <si>
    <t>O471</t>
  </si>
  <si>
    <t>O472</t>
  </si>
  <si>
    <t>O473</t>
  </si>
  <si>
    <t>O474</t>
  </si>
  <si>
    <t>O475</t>
  </si>
  <si>
    <t>O476</t>
  </si>
  <si>
    <t>O477</t>
  </si>
  <si>
    <t>O478</t>
  </si>
  <si>
    <t>O479</t>
  </si>
  <si>
    <t>O480</t>
  </si>
  <si>
    <t>O481</t>
  </si>
  <si>
    <t>O482</t>
  </si>
  <si>
    <t>O483</t>
  </si>
  <si>
    <t>O484</t>
  </si>
  <si>
    <t>O485</t>
  </si>
  <si>
    <t>O486</t>
  </si>
  <si>
    <t>O487</t>
  </si>
  <si>
    <t>O488</t>
  </si>
  <si>
    <t>O489</t>
  </si>
  <si>
    <t>O490</t>
  </si>
  <si>
    <t>O491</t>
  </si>
  <si>
    <t>O492</t>
  </si>
  <si>
    <t>O493</t>
  </si>
  <si>
    <t>O494</t>
  </si>
  <si>
    <t>O495</t>
  </si>
  <si>
    <t>O496</t>
  </si>
  <si>
    <t>O497</t>
  </si>
  <si>
    <t>O498</t>
  </si>
  <si>
    <t>O499</t>
  </si>
  <si>
    <t>O500</t>
  </si>
  <si>
    <t>O501</t>
  </si>
  <si>
    <t>O502</t>
  </si>
  <si>
    <t>O503</t>
  </si>
  <si>
    <t>O504</t>
  </si>
  <si>
    <t>O505</t>
  </si>
  <si>
    <t>O506</t>
  </si>
  <si>
    <t>O507</t>
  </si>
  <si>
    <t>O508</t>
  </si>
  <si>
    <t>O509</t>
  </si>
  <si>
    <t>O510</t>
  </si>
  <si>
    <t>O511</t>
  </si>
  <si>
    <t>O512</t>
  </si>
  <si>
    <t>O513</t>
  </si>
  <si>
    <t>O514</t>
  </si>
  <si>
    <t>O515</t>
  </si>
  <si>
    <t>O516</t>
  </si>
  <si>
    <t>O517</t>
  </si>
  <si>
    <t>O518</t>
  </si>
  <si>
    <t>O519</t>
  </si>
  <si>
    <t>O520</t>
  </si>
  <si>
    <t>O521</t>
  </si>
  <si>
    <t>O522</t>
  </si>
  <si>
    <t>O523</t>
  </si>
  <si>
    <t>O524</t>
  </si>
  <si>
    <t>O525</t>
  </si>
  <si>
    <t>O526</t>
  </si>
  <si>
    <t>O527</t>
  </si>
  <si>
    <t>O528</t>
  </si>
  <si>
    <t>O529</t>
  </si>
  <si>
    <t>O530</t>
  </si>
  <si>
    <t>O531</t>
  </si>
  <si>
    <t>O532</t>
  </si>
  <si>
    <t>O533</t>
  </si>
  <si>
    <t>O534</t>
  </si>
  <si>
    <t>O535</t>
  </si>
  <si>
    <t>O536</t>
  </si>
  <si>
    <t>O537</t>
  </si>
  <si>
    <t>O538</t>
  </si>
  <si>
    <t>O539</t>
  </si>
  <si>
    <t>O540</t>
  </si>
  <si>
    <t>O541</t>
  </si>
  <si>
    <t>O542</t>
  </si>
  <si>
    <t>O543</t>
  </si>
  <si>
    <t>O544</t>
  </si>
  <si>
    <t>O545</t>
  </si>
  <si>
    <t>O546</t>
  </si>
  <si>
    <t>O547</t>
  </si>
  <si>
    <t>O548</t>
  </si>
  <si>
    <t>O549</t>
  </si>
  <si>
    <t>O550</t>
  </si>
  <si>
    <t>O551</t>
  </si>
  <si>
    <t>O552</t>
  </si>
  <si>
    <t>O553</t>
  </si>
  <si>
    <t>O554</t>
  </si>
  <si>
    <t>O555</t>
  </si>
  <si>
    <t>O556</t>
  </si>
  <si>
    <t>O557</t>
  </si>
  <si>
    <t>O558</t>
  </si>
  <si>
    <t>O559</t>
  </si>
  <si>
    <t>O560</t>
  </si>
  <si>
    <t>O561</t>
  </si>
  <si>
    <t>O562</t>
  </si>
  <si>
    <t>O563</t>
  </si>
  <si>
    <t>O564</t>
  </si>
  <si>
    <t>O565</t>
  </si>
  <si>
    <t>O566</t>
  </si>
  <si>
    <t>O567</t>
  </si>
  <si>
    <t>O568</t>
  </si>
  <si>
    <t>O569</t>
  </si>
  <si>
    <t>O570</t>
  </si>
  <si>
    <t>O571</t>
  </si>
  <si>
    <t>O572</t>
  </si>
  <si>
    <t>O573</t>
  </si>
  <si>
    <t>O574</t>
  </si>
  <si>
    <t>O575</t>
  </si>
  <si>
    <t>O576</t>
  </si>
  <si>
    <t>O577</t>
  </si>
  <si>
    <t>O578</t>
  </si>
  <si>
    <t>O579</t>
  </si>
  <si>
    <t>O580</t>
  </si>
  <si>
    <t>O581</t>
  </si>
  <si>
    <t>O582</t>
  </si>
  <si>
    <t>O583</t>
  </si>
  <si>
    <t>O584</t>
  </si>
  <si>
    <t>O585</t>
  </si>
  <si>
    <t>O586</t>
  </si>
  <si>
    <t>O587</t>
  </si>
  <si>
    <t>O588</t>
  </si>
  <si>
    <t>O589</t>
  </si>
  <si>
    <t>O590</t>
  </si>
  <si>
    <t>O591</t>
  </si>
  <si>
    <t>O592</t>
  </si>
  <si>
    <t>O593</t>
  </si>
  <si>
    <t>O594</t>
  </si>
  <si>
    <t>O595</t>
  </si>
  <si>
    <t>O596</t>
  </si>
  <si>
    <t>O597</t>
  </si>
  <si>
    <t>O598</t>
  </si>
  <si>
    <t>O599</t>
  </si>
  <si>
    <t>O600</t>
  </si>
  <si>
    <t>O601</t>
  </si>
  <si>
    <t>O602</t>
  </si>
  <si>
    <t>O603</t>
  </si>
  <si>
    <t>O604</t>
  </si>
  <si>
    <t>O605</t>
  </si>
  <si>
    <t>O606</t>
  </si>
  <si>
    <t>O607</t>
  </si>
  <si>
    <t>O608</t>
  </si>
  <si>
    <t>O609</t>
  </si>
  <si>
    <t>O610</t>
  </si>
  <si>
    <t>O611</t>
  </si>
  <si>
    <t>O612</t>
  </si>
  <si>
    <t>O613</t>
  </si>
  <si>
    <t>O614</t>
  </si>
  <si>
    <t>O615</t>
  </si>
  <si>
    <t>O616</t>
  </si>
  <si>
    <t>O617</t>
  </si>
  <si>
    <t>O618</t>
  </si>
  <si>
    <t>O619</t>
  </si>
  <si>
    <t>O620</t>
  </si>
  <si>
    <t>O621</t>
  </si>
  <si>
    <t>O622</t>
  </si>
  <si>
    <t>O623</t>
  </si>
  <si>
    <t>O624</t>
  </si>
  <si>
    <t>O625</t>
  </si>
  <si>
    <t>O626</t>
  </si>
  <si>
    <t>O627</t>
  </si>
  <si>
    <t>O628</t>
  </si>
  <si>
    <t>O629</t>
  </si>
  <si>
    <t>O630</t>
  </si>
  <si>
    <t>O631</t>
  </si>
  <si>
    <t>O632</t>
  </si>
  <si>
    <t>O633</t>
  </si>
  <si>
    <t>O634</t>
  </si>
  <si>
    <t>O635</t>
  </si>
  <si>
    <t>O636</t>
  </si>
  <si>
    <t>O637</t>
  </si>
  <si>
    <t>O638</t>
  </si>
  <si>
    <t>O639</t>
  </si>
  <si>
    <t>O640</t>
  </si>
  <si>
    <t>O641</t>
  </si>
  <si>
    <t>O642</t>
  </si>
  <si>
    <t>O643</t>
  </si>
  <si>
    <t>O644</t>
  </si>
  <si>
    <t>O645</t>
  </si>
  <si>
    <t>O646</t>
  </si>
  <si>
    <t>O647</t>
  </si>
  <si>
    <t>O648</t>
  </si>
  <si>
    <t>O649</t>
  </si>
  <si>
    <t>O650</t>
  </si>
  <si>
    <t>O651</t>
  </si>
  <si>
    <t>O652</t>
  </si>
  <si>
    <t>O653</t>
  </si>
  <si>
    <t>O654</t>
  </si>
  <si>
    <t>O655</t>
  </si>
  <si>
    <t>O656</t>
  </si>
  <si>
    <t>O657</t>
  </si>
  <si>
    <t>O658</t>
  </si>
  <si>
    <t>O659</t>
  </si>
  <si>
    <t>O660</t>
  </si>
  <si>
    <t>O661</t>
  </si>
  <si>
    <t>O662</t>
  </si>
  <si>
    <t>O663</t>
  </si>
  <si>
    <t>O664</t>
  </si>
  <si>
    <t>O665</t>
  </si>
  <si>
    <t>O666</t>
  </si>
  <si>
    <t>O667</t>
  </si>
  <si>
    <t>O668</t>
  </si>
  <si>
    <t>O669</t>
  </si>
  <si>
    <t>O670</t>
  </si>
  <si>
    <t>O671</t>
  </si>
  <si>
    <t>O672</t>
  </si>
  <si>
    <t>O673</t>
  </si>
  <si>
    <t>O674</t>
  </si>
  <si>
    <t>O675</t>
  </si>
  <si>
    <t>O676</t>
  </si>
  <si>
    <t>O677</t>
  </si>
  <si>
    <t>O678</t>
  </si>
  <si>
    <t>O679</t>
  </si>
  <si>
    <t>O680</t>
  </si>
  <si>
    <t>O681</t>
  </si>
  <si>
    <t>O682</t>
  </si>
  <si>
    <t>P3</t>
  </si>
  <si>
    <t>P4</t>
  </si>
  <si>
    <t>P5</t>
  </si>
  <si>
    <t>P6</t>
  </si>
  <si>
    <t>P7</t>
  </si>
  <si>
    <t>P8</t>
  </si>
  <si>
    <t>P9</t>
  </si>
  <si>
    <t>P10</t>
  </si>
  <si>
    <t>P11</t>
  </si>
  <si>
    <t>P12</t>
  </si>
  <si>
    <t>P13</t>
  </si>
  <si>
    <t>P14</t>
  </si>
  <si>
    <t>P15</t>
  </si>
  <si>
    <t>P16</t>
  </si>
  <si>
    <t>P17</t>
  </si>
  <si>
    <t>P18</t>
  </si>
  <si>
    <t>P19</t>
  </si>
  <si>
    <t>P20</t>
  </si>
  <si>
    <t>P21</t>
  </si>
  <si>
    <t>P22</t>
  </si>
  <si>
    <t>P23</t>
  </si>
  <si>
    <t>P24</t>
  </si>
  <si>
    <t>P25</t>
  </si>
  <si>
    <t>P26</t>
  </si>
  <si>
    <t>P27</t>
  </si>
  <si>
    <t>P28</t>
  </si>
  <si>
    <t>P29</t>
  </si>
  <si>
    <t>P30</t>
  </si>
  <si>
    <t>P31</t>
  </si>
  <si>
    <t>P32</t>
  </si>
  <si>
    <t>P33</t>
  </si>
  <si>
    <t>P34</t>
  </si>
  <si>
    <t>P35</t>
  </si>
  <si>
    <t>P36</t>
  </si>
  <si>
    <t>P37</t>
  </si>
  <si>
    <t>P38</t>
  </si>
  <si>
    <t>P39</t>
  </si>
  <si>
    <t>P40</t>
  </si>
  <si>
    <t>P41</t>
  </si>
  <si>
    <t>P42</t>
  </si>
  <si>
    <t>P43</t>
  </si>
  <si>
    <t>P44</t>
  </si>
  <si>
    <t>P45</t>
  </si>
  <si>
    <t>P46</t>
  </si>
  <si>
    <t>P47</t>
  </si>
  <si>
    <t>P48</t>
  </si>
  <si>
    <t>P49</t>
  </si>
  <si>
    <t>P50</t>
  </si>
  <si>
    <t>P51</t>
  </si>
  <si>
    <t>P52</t>
  </si>
  <si>
    <t>P53</t>
  </si>
  <si>
    <t>P54</t>
  </si>
  <si>
    <t>P55</t>
  </si>
  <si>
    <t>P56</t>
  </si>
  <si>
    <t>P57</t>
  </si>
  <si>
    <t>P58</t>
  </si>
  <si>
    <t>P59</t>
  </si>
  <si>
    <t>P60</t>
  </si>
  <si>
    <t>P61</t>
  </si>
  <si>
    <t>P62</t>
  </si>
  <si>
    <t>P63</t>
  </si>
  <si>
    <t>P64</t>
  </si>
  <si>
    <t>P65</t>
  </si>
  <si>
    <t>P66</t>
  </si>
  <si>
    <t>P67</t>
  </si>
  <si>
    <t>P68</t>
  </si>
  <si>
    <t>P69</t>
  </si>
  <si>
    <t>P70</t>
  </si>
  <si>
    <t>P71</t>
  </si>
  <si>
    <t>P72</t>
  </si>
  <si>
    <t>P73</t>
  </si>
  <si>
    <t>P74</t>
  </si>
  <si>
    <t>P75</t>
  </si>
  <si>
    <t>P76</t>
  </si>
  <si>
    <t>P77</t>
  </si>
  <si>
    <t>P78</t>
  </si>
  <si>
    <t>P79</t>
  </si>
  <si>
    <t>P80</t>
  </si>
  <si>
    <t>P81</t>
  </si>
  <si>
    <t>P82</t>
  </si>
  <si>
    <t>P83</t>
  </si>
  <si>
    <t>P84</t>
  </si>
  <si>
    <t>P85</t>
  </si>
  <si>
    <t>P86</t>
  </si>
  <si>
    <t>P87</t>
  </si>
  <si>
    <t>P88</t>
  </si>
  <si>
    <t>P89</t>
  </si>
  <si>
    <t>P90</t>
  </si>
  <si>
    <t>P91</t>
  </si>
  <si>
    <t>P92</t>
  </si>
  <si>
    <t>P93</t>
  </si>
  <si>
    <t>P94</t>
  </si>
  <si>
    <t>P95</t>
  </si>
  <si>
    <t>P96</t>
  </si>
  <si>
    <t>P97</t>
  </si>
  <si>
    <t>P98</t>
  </si>
  <si>
    <t>P99</t>
  </si>
  <si>
    <t>P100</t>
  </si>
  <si>
    <t>P101</t>
  </si>
  <si>
    <t>P102</t>
  </si>
  <si>
    <t>P103</t>
  </si>
  <si>
    <t>P104</t>
  </si>
  <si>
    <t>P105</t>
  </si>
  <si>
    <t>P106</t>
  </si>
  <si>
    <t>P107</t>
  </si>
  <si>
    <t>P108</t>
  </si>
  <si>
    <t>P109</t>
  </si>
  <si>
    <t>P110</t>
  </si>
  <si>
    <t>P111</t>
  </si>
  <si>
    <t>P112</t>
  </si>
  <si>
    <t>P113</t>
  </si>
  <si>
    <t>P114</t>
  </si>
  <si>
    <t>P115</t>
  </si>
  <si>
    <t>P116</t>
  </si>
  <si>
    <t>P117</t>
  </si>
  <si>
    <t>P118</t>
  </si>
  <si>
    <t>P119</t>
  </si>
  <si>
    <t>P120</t>
  </si>
  <si>
    <t>P121</t>
  </si>
  <si>
    <t>P122</t>
  </si>
  <si>
    <t>P123</t>
  </si>
  <si>
    <t>P124</t>
  </si>
  <si>
    <t>P125</t>
  </si>
  <si>
    <t>P126</t>
  </si>
  <si>
    <t>P127</t>
  </si>
  <si>
    <t>P128</t>
  </si>
  <si>
    <t>P129</t>
  </si>
  <si>
    <t>P130</t>
  </si>
  <si>
    <t>P131</t>
  </si>
  <si>
    <t>P132</t>
  </si>
  <si>
    <t>P133</t>
  </si>
  <si>
    <t>P134</t>
  </si>
  <si>
    <t>P135</t>
  </si>
  <si>
    <t>P136</t>
  </si>
  <si>
    <t>P137</t>
  </si>
  <si>
    <t>P138</t>
  </si>
  <si>
    <t>P139</t>
  </si>
  <si>
    <t>P140</t>
  </si>
  <si>
    <t>P141</t>
  </si>
  <si>
    <t>P142</t>
  </si>
  <si>
    <t>P143</t>
  </si>
  <si>
    <t>P144</t>
  </si>
  <si>
    <t>P145</t>
  </si>
  <si>
    <t>P146</t>
  </si>
  <si>
    <t>P147</t>
  </si>
  <si>
    <t>P148</t>
  </si>
  <si>
    <t>P149</t>
  </si>
  <si>
    <t>P150</t>
  </si>
  <si>
    <t>P151</t>
  </si>
  <si>
    <t>P152</t>
  </si>
  <si>
    <t>P153</t>
  </si>
  <si>
    <t>P154</t>
  </si>
  <si>
    <t>P155</t>
  </si>
  <si>
    <t>P156</t>
  </si>
  <si>
    <t>P157</t>
  </si>
  <si>
    <t>P158</t>
  </si>
  <si>
    <t>P159</t>
  </si>
  <si>
    <t>P160</t>
  </si>
  <si>
    <t>P161</t>
  </si>
  <si>
    <t>P162</t>
  </si>
  <si>
    <t>P163</t>
  </si>
  <si>
    <t>P164</t>
  </si>
  <si>
    <t>P165</t>
  </si>
  <si>
    <t>P166</t>
  </si>
  <si>
    <t>P167</t>
  </si>
  <si>
    <t>P168</t>
  </si>
  <si>
    <t>P169</t>
  </si>
  <si>
    <t>P170</t>
  </si>
  <si>
    <t>P171</t>
  </si>
  <si>
    <t>P172</t>
  </si>
  <si>
    <t>P173</t>
  </si>
  <si>
    <t>P174</t>
  </si>
  <si>
    <t>P175</t>
  </si>
  <si>
    <t>P176</t>
  </si>
  <si>
    <t>P177</t>
  </si>
  <si>
    <t>P178</t>
  </si>
  <si>
    <t>P179</t>
  </si>
  <si>
    <t>P180</t>
  </si>
  <si>
    <t>P181</t>
  </si>
  <si>
    <t>P182</t>
  </si>
  <si>
    <t>P183</t>
  </si>
  <si>
    <t>P184</t>
  </si>
  <si>
    <t>P185</t>
  </si>
  <si>
    <t>P186</t>
  </si>
  <si>
    <t>P187</t>
  </si>
  <si>
    <t>P188</t>
  </si>
  <si>
    <t>P189</t>
  </si>
  <si>
    <t>P190</t>
  </si>
  <si>
    <t>P191</t>
  </si>
  <si>
    <t>P192</t>
  </si>
  <si>
    <t>P193</t>
  </si>
  <si>
    <t>P194</t>
  </si>
  <si>
    <t>P195</t>
  </si>
  <si>
    <t>P196</t>
  </si>
  <si>
    <t>P197</t>
  </si>
  <si>
    <t>P198</t>
  </si>
  <si>
    <t>P199</t>
  </si>
  <si>
    <t>P200</t>
  </si>
  <si>
    <t>P201</t>
  </si>
  <si>
    <t>P202</t>
  </si>
  <si>
    <t>P203</t>
  </si>
  <si>
    <t>P204</t>
  </si>
  <si>
    <t>P205</t>
  </si>
  <si>
    <t>P206</t>
  </si>
  <si>
    <t>P207</t>
  </si>
  <si>
    <t>P208</t>
  </si>
  <si>
    <t>P209</t>
  </si>
  <si>
    <t>P210</t>
  </si>
  <si>
    <t>P211</t>
  </si>
  <si>
    <t>P212</t>
  </si>
  <si>
    <t>P213</t>
  </si>
  <si>
    <t>P214</t>
  </si>
  <si>
    <t>P215</t>
  </si>
  <si>
    <t>P216</t>
  </si>
  <si>
    <t>P217</t>
  </si>
  <si>
    <t>P218</t>
  </si>
  <si>
    <t>P219</t>
  </si>
  <si>
    <t>P220</t>
  </si>
  <si>
    <t>P221</t>
  </si>
  <si>
    <t>P222</t>
  </si>
  <si>
    <t>P223</t>
  </si>
  <si>
    <t>P224</t>
  </si>
  <si>
    <t>P225</t>
  </si>
  <si>
    <t>P226</t>
  </si>
  <si>
    <t>P227</t>
  </si>
  <si>
    <t>P228</t>
  </si>
  <si>
    <t>P229</t>
  </si>
  <si>
    <t>P230</t>
  </si>
  <si>
    <t>P231</t>
  </si>
  <si>
    <t>P232</t>
  </si>
  <si>
    <t>P233</t>
  </si>
  <si>
    <t>P234</t>
  </si>
  <si>
    <t>P235</t>
  </si>
  <si>
    <t>P236</t>
  </si>
  <si>
    <t>P237</t>
  </si>
  <si>
    <t>P238</t>
  </si>
  <si>
    <t>P239</t>
  </si>
  <si>
    <t>P240</t>
  </si>
  <si>
    <t>P241</t>
  </si>
  <si>
    <t>P242</t>
  </si>
  <si>
    <t>P243</t>
  </si>
  <si>
    <t>P244</t>
  </si>
  <si>
    <t>P245</t>
  </si>
  <si>
    <t>P246</t>
  </si>
  <si>
    <t>P247</t>
  </si>
  <si>
    <t>P248</t>
  </si>
  <si>
    <t>P249</t>
  </si>
  <si>
    <t>P250</t>
  </si>
  <si>
    <t>P251</t>
  </si>
  <si>
    <t>P252</t>
  </si>
  <si>
    <t>P253</t>
  </si>
  <si>
    <t>P254</t>
  </si>
  <si>
    <t>P255</t>
  </si>
  <si>
    <t>P256</t>
  </si>
  <si>
    <t>P257</t>
  </si>
  <si>
    <t>P258</t>
  </si>
  <si>
    <t>P259</t>
  </si>
  <si>
    <t>P260</t>
  </si>
  <si>
    <t>P261</t>
  </si>
  <si>
    <t>P262</t>
  </si>
  <si>
    <t>P263</t>
  </si>
  <si>
    <t>P264</t>
  </si>
  <si>
    <t>P265</t>
  </si>
  <si>
    <t>P266</t>
  </si>
  <si>
    <t>P267</t>
  </si>
  <si>
    <t>P268</t>
  </si>
  <si>
    <t>P269</t>
  </si>
  <si>
    <t>P270</t>
  </si>
  <si>
    <t>Beatriz Baragana</t>
  </si>
  <si>
    <t>Helge Dorfmueller (Primary Supervisor)</t>
  </si>
  <si>
    <t>Fraser Scott (Primary Supervisor)</t>
  </si>
  <si>
    <t>Karen Faulds (Primary Supervisor)</t>
  </si>
  <si>
    <t>JA Cotton (Primary Supervisor)</t>
  </si>
  <si>
    <t>Terry Smith (Primary Supervisor)</t>
  </si>
  <si>
    <t>Daniel Neill (Primary Supervisor)</t>
  </si>
  <si>
    <t>Berndt Muller (Primary Supervisor)</t>
  </si>
  <si>
    <t>Carol Munro (Primary Supervisor)</t>
  </si>
  <si>
    <t>Paul Hoskisson (Primary Supervisor)</t>
  </si>
  <si>
    <t>Paul Mulheran (Primary Supervisor)</t>
  </si>
  <si>
    <t>Andrew Ward (Primary Supervisor)</t>
  </si>
  <si>
    <t>Matthew Tinsley (Primary Supervisor)</t>
  </si>
  <si>
    <t>Nigel Mottram (Primary Supervisor)</t>
  </si>
  <si>
    <t>Delma Susan Childers (Primary Supervisor)</t>
  </si>
  <si>
    <t>Jonathan Cooper (Primary Supervisor)</t>
  </si>
  <si>
    <t>Paul Herron (Primary Supervisor)</t>
  </si>
  <si>
    <t>Michelle Maclean (Primary Supervisor)</t>
  </si>
  <si>
    <t>Silvia Gratz (Primary Supervisor)</t>
  </si>
  <si>
    <t>Ulrich Zachariae (Primary Supervisor)</t>
  </si>
  <si>
    <t>Sarah Coulthurst (Primary Supervisor)</t>
  </si>
  <si>
    <t>Simon Arthur (Primary Supervisor)</t>
  </si>
  <si>
    <t>Alexander Lorenz (Primary Supervisor)</t>
  </si>
  <si>
    <t>Gail McConnell (Primary Supervisor)</t>
  </si>
  <si>
    <t>Barbara Mable (Training Grant Holder)</t>
  </si>
  <si>
    <t>Barbara Mable (Primary Supervisor)</t>
  </si>
  <si>
    <t>Jonathan Pettitt (Primary Supervisor)</t>
  </si>
  <si>
    <t>Ian Gilbert (Primary Supervisor)</t>
  </si>
  <si>
    <t>Rebecca Goss (Primary Supervisor)</t>
  </si>
  <si>
    <t>Lilach Sheiner (Primary Supervisor)</t>
  </si>
  <si>
    <t xml:space="preserve">In 2017, the WHO introduced the AWaRe (Access, Watch and Reserve) classification of antibiotics to support antibiotic stewardship (AMS) at local, national and global levels. We assessed the categorization of each of the antibiotics for systemic use for antimicrobial stewardship and quality improvement practice across primary and secondary care in the UK, proposing a nationally adapted UK-AWaRe classification. Methods: A four-stage modified Delphi survey was conducted to review the AWaRe classifications in light of antibiotic resistance profiles, antibiotic use and stewardship practice in the UK. Recommendations were iteratively discussed and consensus reached on how to adapt the WHO AWaRe list. Implications of the proposed new categorization for possible antibiotic usage targets were assessed using England national antibiotic consumption data as a case study. Results: Sixty-one experts across the four UK nations participated in the modified Delphi process. Consensus was most easily reached, with least between-expert variation, for Access antibiotics. Seventeen antibiotics differed in categorization when comparing proposed adapted UK-AWaRe classification and the 2023 WHO AWaRe classification. Through the focus group discussions, the importance of clear messaging was highlighted for the proposed move of first-generation cephalosporins into the Access category, a step-change from the 2019 England AWaRe classification, where all cephalosporins were in the Watch category. From the case study analysis of national data in England, Access antibiotics accounted for &gt;60% of human antibiotic use between 2018 and 2022, 69.7% when using the WHO 2023 classification and 63.7% with the proposed UK-adapted 2024 classification. Conclusions: An adapted UK-AWaRe list has been suggested through a consensus-reaching process. This will support national AMS and antibiotic usage targets of the UK antimicrobial resistance 2024–29 national action plan. </t>
  </si>
  <si>
    <t>Background: There is wide variation in antibiotic prescribing across care-homes for older people, with implications for resident outcomes and antimicrobial resistance. Objective: To quantify variation in antibiotic prescribing and associations with resident, care-home and general practice characteristics. Design: Population-based analyses using administrative data. Setting and subjects: 148 care-homes in two Scottish regions, with 6633 residents registered with 139 general practices. Methods: Prescriptions for any antibiotic and for broad-spectrum antibiotics between 1 April 2016 and 31 March 2017 were analysed using cross-classified multilevel negative binomial regression. Results: For any antibiotics, the mean prescription rate was 6.61 (SD 3.06) per 1000 resident bed-days (RBD). In multivariate analysis, prescribing was associated with resident age [incidence rate ratio (IRR) 1.30 [95% confidence interval 1.19 to 1.41] for 90+ versus &lt;80 years old] and comorbidity (1.88 [1.71 to 2.06] for Charlson Comorbidity Index 3+ versus 0), and the care-home’s sampling rate for microbiological culture (1.53 [1.28 to 1.84] for &gt;7 versus &lt;3.5 samples per 1000 RBD), with residual unexplained variation between care-homes (median IRR 1.29 [1.23 to 1.36]) and general practices (1.11 [1.05 to 1.18]). For broad-spectrum antibiotics, the mean rate was 0.98 (0.92) per 1000 RBD. Broad-spectrum prescribing was also associated with resident age, sex, comorbidity and sampling rate, with larger residual unexplained variation between care-homes (1.56 [1.36 to 1.77]) and general practices (1.51 [1.31 to 1.72]). Conclusion: Variation in prescribing was influenced by resident case-mix, but there is significant unexplained variation between care-homes and between general practices, indicating a need for antibiotic stewardship to target both. © The Author(s) 2025.</t>
  </si>
  <si>
    <t>Background: Bacteriophages (phages) are viruses that infect and kill bacteria. The antimicrobial resistance crisis has driven renewed interest in phage therapy, including the use of phages to treat chronic orthopaedic infections. Methods: Here, we present the results of the first three orthopaedic patients treated with phage therapy in the United Kingdom. Results: The first patient was treated in May 2023 and received phages active against Staphylococcus aureus. At nine months follow-up, the patient’s wound remained healed, the C-reactive protein normal and the patient was walking independently. The second patient received phages active against Klebsiella pneumoniae and S. aureus; the infection remained unresolved. The third patient received phages active against Staphylococcus epidermidis; at six months follow-up, the patient was free of infection. Endotoxin was considered at least partially responsible for mild self-limiting adverse effects in two cases. Conclusions: These promising results hint at the potential for phage therapy to transform the care of chronic orthopaedic infections.</t>
  </si>
  <si>
    <t>BackgroundThe global dissemination of ceftriaxone-resistant Neisseria gonorrhoeae FC428-like strains poses a public health concern. To assess and follow their spread, establishing effective antimicrobial resistance (AMR) surveillance systems is essential.AimThis study aimed to track ceftriaxone-resistant FC428-like strains in parts of China, using a molecular screening tool.MethodsSamples were collected from Sichuan, Zhejiang, Shanghai, and Guangdong provinces between 2019 and 2021. We employed a rapid molecular tool - the high-resolution melting analysis-based FC428 (HRM-FC428) assay, to screen for FC428-like strains. All FC428-like strains detected were further characterised by genotyping and PCR-sequencing.ResultsOf 1,042 tested samples, 44 harboured the penA-60.001 allele linked to ceftriaxone resistance, revealing a 4.2% prevalence of FC428-like strains. The HRM-FC428 assay additionally uncovered six strains with mosaic penA-195.001 or penA-232.001 alleles, both bearing the A311V mutation, a ceftriaxone resistance marker. During the study, the prevalence of FC428-like strains among overall samples appeared to increase, with rates of 2.8% (11/395) in 2019, 4.2% (16/378) in 2020, and 6.3% (17/269) in 2021. Some strains' sequence types (ST)s were identified across provinces (e.g. ST1903, ST1600) and most strains (24/44) were ST1903, an ST also reported in other regions/countries, suggesting local evolution and global transmission.ConclusionOur work underscores the value of culture-independent antimicrobial resistance monitoring and validates the use of molecular diagnostic tools, like the HRM-FC428 assay for this purpose. This study offers insights into the complex landscape of ceftriaxone-resistant N. gonorrhoeae, emphasising the importance of continued surveillance and global collaboration to mitigate this growing public health threat.</t>
  </si>
  <si>
    <t>Rapid antibiotic susceptibility tests (ASTs) are an increasingly important part of clinical care as antimicrobial resistance (AMR) becomes more common in bacterial infections. Here, we use the spatial distribution of fluorescently labelled ribosomes to detect intracellular changes associated with antibiotic susceptibility in E. coli cells using a convolutional neural network (CNN). By using ribosome-targeting probes, one fluorescence image provides data for cell segmentation and susceptibility phenotyping. Using 60,382 cells from an antibiotic-susceptible laboratory strain of E. coli, we showed that antibiotics with different mechanisms of action result in distinct ribosome phenotypes, which can be identified by a CNN with high accuracy (99%, 98%, 95%, and 99% for ciprofloxacin, gentamicin, chloramphenicol, and carbenicillin). With 6 E. coli strains isolated from bloodstream infections, we used 34,205 images of ribosome phenotypes to train a CNN that could classify susceptible cells with 91% accuracy and resistant cells with 99% accuracy. Such accuracies correspond to the ability to differentiate susceptible and resistant samples with 99% confidence with just 2 cells, meaning that this method could eliminate lengthy culturing steps and could determine susceptibility with 30 min of antibiotic treatment. The ribosome phenotype method should also be able to identify phenotypes in other strains and species</t>
  </si>
  <si>
    <t>Background: The development, progression, and dissemination of antimicrobial resistance (AMR) are determined by interlinked human, animal, and environmental drivers, which pose severe risks to human and livestock health. Conjugative plasmid transfer drives the rapid dissemination of AMR among bacteria. In addition to the judicious use and implementation of stewardship programs, mitigating the spread of antibiotic resistance requires an understanding of the dynamics of AMR transfer among microbial communities, as well as the role of various microbial taxa as potential reservoirs that promote long-term AMR persistence. Here, we employed Hi-C, a high-throughput, culture-free technique, combined with qPCR, to monitor carriage and transfer of a multidrug-resistent (MDR) plasmid within an Atlantic salmon in vitro gut model during florfenicol treatment, a benzenesulfonyl antibiotic widely deployed in fin-fish aquaculture. Results: Microbial communities from the pyloric ceaca of three healthy adult farmed salmon were inoculated into three bioreactors simulating the teleost gut, which were developed for the SalmoSim gut system. The model system was then inoculated with the Escherichia coli strain ATCC 25922 carrying the plasmid pM07-1 and treated with florfenicol at a concentration of 150 mg/L in fish feed media for 5 days prior to the washout/recovery phase. Hi-C and metagenomic sequencing identified numerous transfer events, including those involving gram-negative and gram-positive taxa, and, crucially, the transfer and persistence of the plasmid continued once florfenicol treatment was withdrawn. Conclusions: Our findings highlight the role of the commensal teleost gut flora as a reservoir for AMR even once antimicrobial selective pressure has been withdrawn. Our system also provides a model to study how different treatment regimens and interventions may be deployed to mitigate AMR persistence.</t>
  </si>
  <si>
    <t xml:space="preserve">Background: Consistent and timely access to antibiotics is a hallmark of an antimicrobial stewardship program (ASP) and can be achieved through good procurement practices. However, flawed procurement modules result in poor antibiotic supply management within health facilities of low- and middle-income countries (LMICs), including Pakistan, exacerbating antimicrobial resistance (AMR). This study seeks to understand hospital pharmacists’ perspectives on the antibiotic procurement process, its efficiency in ensuring consistent access to antibiotics, and the role of clinical pharmacists in rational procurement. Methods: Semi-structured interviews with 24 purposively selected hospital pharmacists from secondary healthcare facilities in Punjab, Pakistan, were conducted utilizing a qualitative case study methodology. Data analysis was conducted using MAXQDA 2024 software, following a thematic analysis technique using a codebook approach to thematic analysis. Results: The study identified five central themes: (1) The state of antibiotic use in hospitals is characterized by a lack of antibiotic use policy, resulting in mostly empirical and irrational prescribing practices. (2) Medicine availability significantly influences prescribing decisions, often taking precedence over clinical needs. (3) The procurement process, although structured, is flawed owing to rigid adherence to the Standard Medicine List (SML). (4) Rationality in procurement is compromised by disregard for AMR, with decisions driven more by cost and demand than clinical evidence. (5) The clinical acumen of pharmacists is underutilized in procurement due to multifarious barriers. Conclusion: Antibiotic procurement is the mainstay of implementing an ASP in hospitals. This study elucidates significant policy, practice, and education gaps regarding antibiotic use and procurement in Pakistan. There is a critical need for comprehensive antibiotic policies, including a revision in SML, enhancing pharmacist authority in procurement decisions, more rational prescribing, and ensuring access to antibiotics through more informed and data-driven processes to combat AMR effectively. </t>
  </si>
  <si>
    <t>Biofilms contribute to chronic infections and the development of antimicrobial resistance (AMR). We are developing an antimicrobial blue light (aBL) device to reduce bacterial bioburden in wounds and decrease reliance on systemic antibiotics. aBL induces the generation of reactive oxygen species (ROS) through photoexcitation of endogenous chromophores, causing bacterial damage and death. This study explores the combination of tetracyclines (TCs) with aBL for the treatment of biofilm infections in vitro. Tetracyclines (TCs), including second-generation minocycline (MC), doxycycline (DOCT), and third-generation agents omadacycline (OM) and tigecycline (TG), were evaluated for their ability to enhance bactericidal effects and ROS production during aBL treatment of abiotic biofilm. TCs were tested under dark conditions and with varying aBL light parameters against biofilms of methicillin-resistant Staphylococcus aureus (MRSA), Pseudomonas aeruginosa (PA), and Escherichia coli (E. coli). Results showed that TCs alone were ineffective against these biofilm cultures. However, when combined with aBL either before or after TC treatment, significant enhancement of microbicidal activity was observed. When the aBL is added before the TCs, there was equivalent bactericidal effect, indicating that TCs primary action against biofilms were not as photosensitizers. These findings suggest that aBL can significantly enhance the antimicrobial activity of TCs, potentially offering a new effective approach to treating biofilm-associated infections and combating AMR when aBL is applicable.</t>
  </si>
  <si>
    <t xml:space="preserve">Animal diseases have wide-ranging impacts in multiple societal arenas, including agriculture, public health and the environment. These diseases cause significant economic losses for farmers, disrupt food security and present zoonotic risks to human populations. Additionally, they contribute to antimicrobial resistance and a range of environmental issues such as greenhouse gas emissions. The societal and ecological costs of livestock diseases are frequently underrepresented or unaddressed in policy decisions and resource allocations. Social cost–benefit analysis (SCBA) offers a comprehensive framework to evaluate the broad impacts of animal diseases across different sectors. This approach aligns with the One Health concept, which seeks to integrate and optimize the health of humans, animals and the environment. Traditional economic evaluations often focus narrowly on profit maximization within the livestock sector, neglecting wider externalities such as public health and environmental impacts. In contrast, SCBA takes a multi-sectoral whole-system view, considering multiple factors to guide public and private sector investments toward maximizing societal benefits. This paper discusses three separate sector specific (Animal health, Human health, Environmental health) methodologies for quantifying the burden of animal diseases. It then discusses how these estimates can be combined to generate multisectoral estimates of the impacts of animal diseases on human societies and the environment using monetary values. Finally this paper explores how this framework can support the evaluation of interventions from a One Health perspective though SCBA. This integrated assessment framework supports informed decision-making and resource allocation, ultimately contributing to improved public health outcomes, enhanced animal welfare, and greater environmental sustainability. </t>
  </si>
  <si>
    <t>Antimicrobial resistance (AMR) poses a global health challenge, particularly in maritime environments where unique conditions foster its emergence and spread. Characterized by confined spaces, high population density, and extensive global mobility, ships create a setting ripe for the development and dissemination of resistant pathogens. This review aims to analyse the contributing factors, epidemiological challenges, mitigation strategies specific to AMR on ships and to propose future research directions, bridging a significant gap in the literature. Maritime environments facilitate the propagation of AMR through interconnected factors. The confined and communal nature of ships allows resistant pathogens to spread rapidly among diverse populations. The inappropriate and often empirical use of broad-spectrum antibiotics, compounded by limited access to diagnostic tools, accelerates the selection of resistant strains. Poor infection control practices, including inadequate sanitation and ineffective isolation measures, exacerbate the risks. Environmental contamination through untreated wastewater and ballast water discharge introduces resistant bacteria and genes into marine ecosystems, posing additional public health and ecological threats. Surveillance of AMR on ships is hampered by logistical barriers, including the lack of standardized protocols and reporting systems. Documented outbreaks of resistant pathogens, such as methicillin-resistant Staphylococcus aureus, underline the public health risks associated with AMR in maritime settings, alongside significant operational disruptions and environmental impacts. Despite advancements in portable diagnostic technologies, their adoption on ships remains minimal, leaving critical gaps in detection and management. Effective management of AMR in maritime settings necessitates the integration of stewardship programs tailored to shipboard environments, reinforced infection control measures, and advanced wastewater treatment.</t>
  </si>
  <si>
    <t>Klebsiella pneumoniae are opportunistic pathogens which can cause mastitis in dairy cattle. K. pneumoniae mastitis often has a poor cure rate and can lead to the development of chronic infection, which has an impact on both health and production. However, there are few studies which aim to fully characterize K. pneumoniae by whole-genome sequencing from bovine mastitis cases. Here, K. pneumoniae isolates associated with mastitis in dairy cattle were identified using matrix-assisted laser desorption/ionisation time-of-flight mass spectrometry (MALDI-TOF MS) and whole-genome sequencing. Furthermore, whole-genome sequence data were used for phylogenetic analyses and both virulence and antimicrobial resistance (AMR) prediction, in parallel with phenotypic AMR testing. Forty-two isolates identified as K. pneumoniae were subject to whole-genome sequencing, with 31 multi-locus sequence types being observed, suggesting the source of these isolates was likely environmental. Isolates were examined for key virulence determinants encoding acquired siderophores, colibactin, and hypermucoidy. The majority of these were absent, except for ybST (encoding yersiniabactin) which was present in six isolates. Across the dataset, there were notable levels of phenotypic AMR against streptomycin (26.2%) and tetracycline (19%), and intermediate susceptibility to cephalexin (26.2%) and neomycin (21.4%). Of importance was the detection of two ESBL-producing isolates, which demonstrated multi-drug resistance to amoxicillin-clavulanic acid, streptomycin, tetracycline, cefotaxime, cephalexin, and cefquinome.</t>
  </si>
  <si>
    <t>Non-conformance with antibiotic withdrawal period guidelines represents a food safety concern, with potential for antibiotic toxicities and allergic reactions as well as selecting for antibiotic resistance. In the Kenyan domestic pig market, conformance with antibiotic withdrawal periods is not a requirement of government legislation and evidence suggests that antibiotic residues may frequently be above recommended limits. In this study, we sought to explore enablers of and barriers to conformance with antibiotic withdrawal periods for pig farms supplying a local independent abattoir in peri-urban Nairobi. We drew upon semi-structured interviews with farmers and government animal health professionals as well as focus groups which involved private animal health professionals. We also explored farmers’ engagement with antibiotic withdrawal periods by visiting thirteen pig farms (supplying one of two local independent abattoirs) weekly for one month in order to capture instances of antibiotic use. We analysed data using reflexive thematic analysis. All farmers participating in the study demonstrated an awareness of the concept of antibiotic withdrawal periods and described intentions to conform, motivated by caring for others, wanting to prevent harm or a perception that regulation around antibiotic withdrawal periods existed for local independent abattoirs. The antibiotic use practices that we identified showed limited opportunities for non-conformance with antibiotic withdrawal periods. Farmers and veterinarians reported that instances of antibiotic use were uncommon, especially in slaughter-weight pigs, and were mainly restricted to the treatment of clinical signs under the supervision of an animal health professional. Local factors presented barriers to antibiotic withdrawal period conformance including farmers’ economic constraints, lack of formal medicine recording, an absence of consistent abattoir monitoring and resource emergency, such as water scarcity on farms. This study demonstrates the importance of these contextual factors to conformance with antibiotic withdrawal periods. We highlight the need to account for farm-level influences when planning future research and interventions aimed at reducing the presence of antibiotic residues in meat from smallholding pig farms in peri-urban Nairobi.</t>
  </si>
  <si>
    <t>The Mycobacterium avium complex (MAC) is a group of closely related nontuberculous mycobacteria that can cause various diseases in humans. In this study, genome sequencing, comprehensive genomic analysis, and antimicrobial susceptibility testing of 66 MAC clinical isolates from King Chulalongkorn Memorial Hospital, Bangkok, Thailand were carried out. Whole-genome average nucleotide identity (ANI) revealed the MAC species distribution, comprising 54 (81.8%) M. intracellulare, 6 (9.1%) M. avium, 5 (7.6%) M. colombiense, and 1 (1.5%) M. timonense. Phylogenetic analysis revealed a high diversity of M. intracellulare isolates and their evolutionary relationships which could be divided into 2 subspecies: M. intracellulare subsp. intracellulare and M. intracellulare subsp. chimaera. In addition, M. intracellulare subsp. chimaera mostly clustered in the distinct clades separated from M. intracellulare strains originating from other countries. Most MAC isolates were resistant to linezolid and moxifloxacin based on phenotypic antimicrobial susceptibility testing. Mutations within rrl gene associated with clarithromycin resistance were detected in M. intracellulare and M. colombiense. The pan-genome analysis presented clade-specific proteins for M. intracellulare, such as PE and PPE protein families. This study provides valuable insights into the genomic diversity and antimicrobial resistance profiles of MAC isolates circulating in Thailand, which are useful for clinical management, guiding the development of targeted diagnostic, and treatment strategies for MAC infections.</t>
  </si>
  <si>
    <t>Bacteriophage (phage) therapy is a promising alternative antimicrobial approach that has the potential to transform the way we treat bacterial infections. The antibiotic resistance crisis is driving renewed interest in phage therapy. There are currently no licensed phage therapy medicinal products and phage therapy is used in small but growing patient numbers on an unlicensed basis. Objectives This article provides guidelines on the assessment of patient suitability for unlicensed phage therapy for clinicians in the United Kingdom. Sources This article builds on Health Improvement Scotland's recommendation for the consideration of phage therapy in difficult-to-treat infections and the experience of the author group, who have collectively assessed the suitability of 30 patients for phage therapy. Content In the United Kingdom, unlicenced medicines, including phages, may be considered to meet special clinical needs. The use of unlicenced medicines is governed by national legislation and local National Health Service trust policies. Phages can be used in any National Health Service trust and decisions about suitability should be made through existing local clinical management pathways. This article sets out guidelines to support local clinical teams in the assessment of patient suitability for phage therapy. Clinical and microbiological considerations are presented, including allergy and pregnancy.</t>
  </si>
  <si>
    <t>The frequency of plastic debris entering agricultural land is likely going to increase due to increased discharge into surface waters and more frequent flood events. Microbial biofilm on the surfaces of plastic pollution (known as the ‘plastisphere’) in freshwater environments often includes human pathogenic bacteria capable of causing disease. Pathogens have been detected on the surface of plastics in freshwater environments, but it is yet to be determined whether plastic debris can also transport pathogens into agricultural fields during flooding. Therefore, this study quantified the presence of viable pathogenic bacteria on the surface of plastic pollution at five agricultural fields along two rivers. All visible plastic debris, including sewage-associated plastic waste, were collected along a perpendicular 100 m transect from the riparian zone into each field. All plastic pieces were screened for five target bacteria (Escherichia coli, intestinal enterococci, Salmonella spp., Campylobacter spp., and Klebsiella spp.) using selective media, and positively identified colonies subsequently tested for antimicrobial resistance. In all five fields, there were higher volumes of plastic in the areas closer to the river, with 75% ± 24% of plastic collected within 30 m from the riverbank. Overall, 49% of all plastic collected in agricultural fields was colonised by phenotypically positive colonies for at least one or more target bacteria, with resistance to commonly prescribed antibiotics detected among several of these target bacteria. Therefore, the transport of contaminated plastic debris from fluvial floodwater into agricultural fields could pose an as yet unquantified risk of introducing potentially harmful bacteria into agricultural systems and the ultimately into the food chain.</t>
  </si>
  <si>
    <t>The trade in live ornamental fishes to be held as companion animals or displayed in public aquaria has an estimated global annual value of US$15–20 billion. Supply chains for ornamental pet fishes often involve many more parties than for fish farmed as food fishes, and at each stage, fishes are exposed to stressors including handling, confinement, crowding, mechanical disturbance, and poor water quality. If chronic, these stressors can compromise their immune system, making fishes more susceptible to pathogens. Mortality and morbidity from infectious disease can result in considerable welfare impacts and massive economic losses for the industry, and the range of infective agents seen in ornamental species is well documented. However, treating these diseases is not straightforward with practices varying greatly across the trade and with several approaches having unintended consequences, such as the emergence of resistant strains of pathogens. While disease treatments for a handful of fish species (e.g., koi, goldfish) have received focused research attention, for the home aquarium owner, there is an increasing reliance on products based on natural compounds which have received far less scientific attention. This review aims to highlight the gaps in our knowledge surrounding the range of disease treatments used across the ornamental pet fish trade, with a particular focus on freshwater tropical species destined for home aquaria. Consideration is given to the potential problems arising from these treatments, including microbial resistance and effects of treatments themselves on fish health and welfare.</t>
  </si>
  <si>
    <t>Purpose The pharmaceutical industry is facing significant pressure to tackle antimicrobial resistance (AMR). Other ecological, societal and regulatory pressures are also driving the industry to “go green”. While such a (green) transition could be possible through appropriate green practices’ implementation, the present understanding about it is superficial and vague. A key reason is the lack of green practices’-related studies on pharmaceuticals, which are also insufficiently comprehensive. This knowledge gap is sought to be addressed. Design/methodology/approach A systematic literature review (SLR) was conducted with 73 carefully selected articles, then subjected to thematic content analyses for synthesising the relevant themes and sub-themes. Findings Around 76 operational-level green practices covering all key stakeholders across the drug lifecycle were identified. It was revealed that designing drugs having accelerated environmental degradability is important to combat AMR. Also, redesigning existing drugs is environmentally more resource-intensive than developing new ones with significant cost-saving potential in solvent recycling and flexible manufacturing, both of which are not common at present. With regards to green-related barriers, stringent quality requirements on drugs (and therefore risks in making relevant green-oriented modifications) and time-consuming and costly regulatory approvals were found to be the key ones. Practical implications The operational green practices’ framework developed for individual pharmaceutical supply chain stakeholders could help practitioners in benchmarking, modifying and ultimately, adopting green practices. The findings could also assist policymakers in reframing existing regulations, such as Good Manufacturing Practices or GMP-related, to promote greener drug development.</t>
  </si>
  <si>
    <t>Edwardsiella ictaluri continues to pose a significant risk to the health and production of striped catfish (Pangasianodon hypophthalmus) in Vietnam. Whilst recent advances in genomic sequencing provide an insight into the global genomic diversity of this important fish pathogen, genome-wide analysis of Vietnamese isolates recovered over time is lacking. In this study, we used a whole-genome sequencing approach to compare the genomes of 31 E. ictaluri isolates recovered over a 20-year period (2001–2021) and performed comparative genomic analysis to explore temporal changes in genome diversity, population structure and mechanisms driving pathogenesis and antimicrobial resistance. Our findings revealed an open pan-genome with 4148 genes and a core genome (3 060 genes) accounting for over two-thirds of the genome. Moreover, we found the genomes sequenced to classify into two distinct lineages and estimated the ancestral origin of these lineages within Vietnam to date back to the 1950s. Plasmids were highly prevalent in Vietnamese E. ictaluri, with isolates harbouring up to four plasmids within their genome. Further, a diverse mobilome was observed with nine different plasmid types detected across the genome collection. Exploration of putative plasmids revealed a diverse set of antimicrobial resistance genes (ARGs) against key antibiotics used in Vietnamese aquaculture and virulence genes associated with protein secretion systems. Correlation analysis revealed the total number of ARGs detected in genomes to increase with isolate recovery time. Whilst the number of virulence genes remained relatively stable, temporal variation was noted in several virulence factors related to motility and immune system modulation. Findings from this study highlight the need for continued genomic surveillance to monitor changes in antimicrobial resistance and pathogenesis, to help inform the development of disease control and management strategies.</t>
  </si>
  <si>
    <t>Currently, 2.29% of deaths worldwide are caused by antimicrobial resistance (AMR), compared to 1.16% from malaria and 1.55% from human immunodeficiency virus and acquired immunodeficiency syndrome. Furthermore, deaths resulting from AMR are projected to increase to more than 10 million per annum by 2050. Biofilms are common in hospital settings, such as medical implants, and pose a particular problem as they have shown resistance to antibiotics up to 1000-fold higher than planktonic cells because of dormant states and reduced growth rates. This is compounded by the fact that many antibiotics target mechanisms of active metabolism and are therefore less effective. The work presented here aimed to develop a method for biofilm quantification, which could be translated into the clinical setting, as well as used in the screening of antibiofilm agents. This was carried out alongside crystal violet staining, as a published point of reference. This work builds upon work previously presented by Dunphy et al., in which the authors attempted to quantify the biofilm formation of Pseudomonas aeruginosa strain using hyperspectral imaging. Here, using electrochemical impedance spectroscopy and square wave voltammetry, the biofilm formation of two P. aeruginosa strains was detected within an hour after seeding P. aeruginosa on the sensor. A 40% decrease in impedance modulus was shown when P. aeruginosa biofilm had formed, compared to the media-only control. As such, this work offers a starting point for the development of real-time biofilm sensing technologies, which can be translated into implantable materials.</t>
  </si>
  <si>
    <t>Introduction: The inappropriate prescribing and use of antibiotics have contributed to the emergence and spread of antimicrobial resistance (AMR). In Zambia, there is a paucity of information on the prescribing patterns and use of antibiotics among hospitalized patients in level 1 hospitals. This study investigated antibiotic use in five level 1 hospitals in Lusaka, Zambia. Methods: This cross-sectional study utilized the World Health Organization (WHO) Point Prevalence Survey (PPS) methodology among in-patients admitted in level 1 hospitals before 08:00 a.m. on the survey day in August 2024. Data were analysed using IBM SPSS version 23.0. Results: The prevalence of antibiotic use among inpatients was 59.0%, with ceftriaxone being the most prescribed. Antibiotics were prescribed mainly for paediatrics and male inpatients. This study found that 53.0% of prescribed antibiotics were from the Access group while 38.2% were from the Watch group of the World Health Organization Access, Watch, and Reserve (AWaRe) classification. Adherence to national treatment guidelines was 36.0%, with most antibiotics prescribed empirically without evidence of culture and sensitivity tests. Conclusion: This study found a high use of antibiotics and low adherence to treatment guidelines in level 1 hospitals in Lusaka, Zambia. The findings of this study demonstrate the need to establish and strengthen antimicrobial stewardship programs and strengthen laboratory capacity to aid clinicians in diagnosing, treating, and managing patients across level 1 hospitals in Zambia.</t>
  </si>
  <si>
    <t>Background In February 2022, the United Kingdom (UK) detected a cluster of monophasic Salmonella Typhimurium based on whole genome sequencing (WGS). Subsequently, several countries reported cases belonging to this cluster. Epidemiological, microbiological and traceability investigations pointed toward a chocolate food business operator (FBO) in Belgium. We describe the magnitude of the outbreak, investigations performed and control measures taken. Methods Cases were ascertained based on internationally agreed case definitions and interviewed about food consumption prior to disease onset. Analytical epidemiological studies were conducted by the UK and Ireland. The Belgian food safety authority (FSA) coordinated microbiological and traceability investigations.Results A total of 456 cases (61% female), belonging to two genetically different WGS clusters, in 14 countries of the European Union, the UK, Switzerland, Canada and the United States were linked to the outbreak, between December 2021 and June 2022. 87% of cases were younger than 10 years. Brand A chocolate eggs, marketed for children, were reported as consumed by 168 cases (80%) with information. Analytical studies in the UK and Ireland showed a significantly higher odds of disease associated with consumption of brand A chocolate products. Retrospective investigations by the FSA revealed that routine samples (raw materials, intermediate, semi-finished and finished products as well as environmental and rinse oil samples) taken by the FBO linked to the Brand A products between December 2021 and January 2022 had tested positive for salmonella. Nine isolates were submitted to EnteroBase and matched with human isolates from both WGS clusters. The authorization for production was temporarily withdrawn on 8 April 2022 and all products of brand A were recalled worldwide, followed by a decrease in cases. Conclusions A multi-country salmonellosis outbreak linked to chocolate occurred in the months before Easter 2022. International collaboration between stakeholders from epidemiological, microbiological and food safety entities with rapid sharing of WGS results from human and nonhuman isolates were key in containing the outbreak. Implementation of routine WGS on human and nonhuman isolates will strengthen public health responses to future outbreaks. The magnitude of the outbreak underlines the importance of timely and open communication of FBOs to FSAs in case of salmonella detection.</t>
  </si>
  <si>
    <t>Estuaries are critical components in the environmental risk assessment of anthropogenic contamination. They funnel the emissions from upstream terrestrial catchments and are often within historically established population and industrial centers. They are sensitive and biodiverse and increasingly acknowledged be subject to increasing risks and hazards from urban development and climate change. To understand these effects, regular monitoring is essential but needs to be appropriate to allow impact assessment and direct long-term mitigation strategies, building resilience under the advancing impacts of climate change. A One Health approach to environmental assessment is needed to counter the emergence of global public health threats, such as antimicrobial resistance (AMR) supporting the interaction between estuarine ecology, humans and the environment. We focus on Thane Creek, Mumbai, India as a critical case being recently designated a RAMSAR site and India’s only urban RAMSAR wetland. The necessity of a robust environmental monitoring system for regulatory policy development reflects impacts from historic and emerging pollution sources. It is a particularly sensitive environment, and one of the largest creeks in Asia, with ecosystem function identified to be highly vulnerable to the impacts of climate change. Rapid urbanization, causing alterations to creek geometry over relatively short timescales, has impinged on wetland habitats. Data from governmental monitoring and previous studies of environmental quality in Thane Creek are compared to data for other Indian estuaries. Overall, there is evidence of contamination from sources including domestic sewage and nearby industries, which may have chronic impacts on the ecosystem. Dissolved oxygen was lower, biochemical oxygen demand higher, and coliform counts similar in Thane Creek compared to other estuaries. The influence of tidal dynamics and sediment movement is likely to develop seasonal variation in AMR within water and sediments with potential impact on a rich and diverse ecology, especially for migratory birds. Subsets of organic contaminants and potentially toxic elements are currently monitored infrequently in water but have been found enriched in the creek’s sediments. These key geochemical parameters are likely to have significant impacts on environmental health and highlight the need for wider assessment of environmental stressors and the development of more robust estuarine health indicators. Given both the ecological and geographical sensitivity of the region focusing on one health is a more appropriate monitoring strategy to address the emerging ecosystem challenges.</t>
  </si>
  <si>
    <t>Antimicrobial-resistant (AMR) bacteria are prevalent in household and environmental settings in low-income locations. However, there are limited data on individuals' understanding of AMR bacteria exposure risks in these settings. A cross-sectional study was conducted to identify individual risk perception of AMR bacteria and its associated behavioral determinants at the household level in urban, peri-urban, and rural Malawi. We conducted interviews with 529 participants from 300 households (n = 100 households/site). The risk, attitude, norms, ability, and self-regulation model was used to assess psychosocial factors underlying AMR bacteria exposure through animal feces, river water, and drain water. Analysis of variance was used to assess the difference between doers and non-doers of the three targeted behaviors: use and contact with river water, contact with drain water, and contact with animal feces. There was limited understanding regarding human-environmental interactions facilitating AMR bacteria transmission across all sites, and as such, the perceived risk of contracting AMR infection was low (41%; P = 0.189). Human contact with animal feces was seen as risky (64%) compared with contact with river and drain water (17%). Urban participants perceived that they were at greater risk of AMR bacteria exposure than their rural counterparts (P = 0.001). The perception of social norms was favorable for the targeted behaviors (P = 0.001), as well as self-reported attitude and ability estimates (self-efficacy; P = 0.023), thus indicating the role of psychosocial factors influencing the human-environment interaction in AMR bacteria transmission. Our findings underscore the need for combined infrastructural improvements and behavior-centered AMR bacteria education to drive behavioral changes, benefiting both AMR infection mitigation and broader One Health initiatives.</t>
  </si>
  <si>
    <t>This paper examines how economic rationalities shape antibiotic usage with the aim of expanding options for the reduction of antimicrobial resistance (AMR). Antibiotic usage is typically attributed to the individual behaviours of patients, pet owners and prescribers, an emphasis that has neglected sociological explanations, particularly the economic rationalities that are transforming healthcare. We used sociological theory of pharmaceutical capitalisation and economisation to explore in-depth interviews on antibiotic usage with scientists, policymakers, prescribers, patients and pet owners in Australia. Antibiotics attracted values in terms of cost to the patient and pet owner, profit for the clinic, how the drugs saved time away from work and childcare, and how they eased the pressures of self-care, parenting and pet ownership. Economic transactions that are only partially under individual patient and prescriber control shape antibiotic use. In these circumstances, antibiotic use is influenced by other social agents—for example, business managers and clinic owners—decentring prescriber authority. Adoption of socio-economic values of antibiotic usage and inclusion of its other economic agents is needed to improve AMR intervention effectiveness.</t>
  </si>
  <si>
    <t>Understanding owners' realities and perceptions may be crucial to helping veterinarians be more effective in their daily work. Noticing the lack of publications in this area, specifically on exotic pets, prompted us to gather insights into non-traditional companion animal owners. A survey was conducted, resulting in 541 respondents from Portugal and Spain. The results were characterised based on demographics, data on trade and antibiotic and parasiticide use, and the relations between these variables. We found that there is still a considerable part of unregistered animals and that, overall, owners acknowledged antimicrobial resistance and inadequate use of parasiticides. Hopefully, these data will help veterinarians in tackling these problems and enhance owners' education and compliance.</t>
  </si>
  <si>
    <t>Agricultural soil fertility increases when livestock manure is used as an organic fertilizer. However, it spreads antibiotic resistance genes (ARGs) across agricultural land, endangering food safety and the environment. The processes of ARG diffusion in soil-crop systems were examined in the present study, along with the effects of plant root exudates and soil physicochemical characteristics. Effects of soil moisture, pH, and REDOX potential on microbial communities and ARG dynamics were analyzed, along with the ARG transfer to plants through root uptake and endophytic colonization. Furthermore, the implications of ARG dissemination for soil health, crop safety, and human health were examined, highlighting the necessity for a thorough understanding of these interactions to formulate effective ARG mitigation strategies. This review will aid future research on the long-term environmental impact of ARGs and assist in developing effective control measures to promote sustainable agricultural development and food safety.</t>
  </si>
  <si>
    <t>The prevalence of antibiotics in wastewater poses risks to human and animal health, contributing to antimicrobial resistance. Although various antibiotic removal methods exist, microalgae-based technology presents a cost-effective and eco-friendly alternative; however, limited research on its long-term integration in semi-continuous wastewater treatment trials hinders our understanding of its potential effectiveness. This investigation explored the antibiotic removal capabilities of the microalga Auxenochlorella protothecoides in photobioreactors with synthetic wastewater under semi-continuous conditions over one month. Additionally, the study assessed the impact of seven commonly used antibiotics (ciprofloxacin, clarithromycin, erythromycin, metronidazole, ofloxacin, sulfamethoxazole, and trimethoprim) on the microalgal system regarding growth, nutrient removal, and biomass productivity. The microalga effectively removed antibiotics, achieving maximum removal efficiencies ranging from 45.8% to 70.1% over 3-4 days of exposure. Remarkably, antibiotics stimulated algal growth, resulting in an 11.0% increase in biomass. Nutrient removal also improved significantly; ammonium removal rose from 78.0% to 86.4%, and phosphate removal increased from 85.1% to 90.3%. Furthermore, the biomass composition showed notable enhancements, with increases in pigments (12.9%), lipids (20.6%), proteins (45.8%), and carbohydrates (50.6%). These findings highlight the potential applicability of A. protothecoides as a valuable addition to conventional wastewater treatment plants. The study emphasises the importance of considering antibiotic presence in microalgae-based wastewater treatment technologies, as these compounds can have a stimulatory effect that enhances both growth and nutrient removal efficiency. Overall, this research contributes to the development of more effective strategies for managing antibiotic pollution in wastewater.</t>
  </si>
  <si>
    <t>Background/Objectives: Antimicrobial resistance (AMR) is a major global health challenge, particularly in low- and middle-income countries (LMICs). Understanding the knowledge, attitudes, motivations, and expectations of community members regarding antimicrobial use is essential for effective stewardship interventions. This scoping review aimed to identify key themes relating to the critical areas regarding antimicrobial use among community members in primary healthcare (PHC), with a particular focus on LMICs. Methods: OVID Medline, PubMed, and CINAHL databases were searched using Boolean operators and Medical Subject Headings (MeSH) terms relevant to antimicrobial use and community behaviors. The Population, Intervention, Comparison, Outcome, and Study Design (PICOS) framework guided study selection, which focused on community members seeking care in PHC in LMICs. Data management and extraction were facilitated using the Covidence platform, with the Critical Appraisal Skills Programme (CASP) qualitative checklist applied for qualitative studies. A narrative synthesis identified and grouped key themes and sub-themes. Results: The search identified 497 sources, of which 59 met the inclusion criteria, with 75% of the studies conducted in outpatient primary care settings. Four key themes were identified: (1) the ’patient’ theme, highlighting beliefs, knowledge, and expectations, which was the most prominent (40.5%); (2) the ’provider’ theme, emphasizing challenges related to clinical decision-making, knowledge gaps, and adherence to guidelines; (3) the ’healthcare systems’ theme, highlighting resource limitations, lack of infrastructure, and policy constraints; and (4) the ‘intervention/uptake’ theme, emphasizing strategies to improve future antibiotic use and enhance access to and quality of healthcare. Conclusions: Stewardship programs in PHC settings in LMICs should be designed to be context-specific, community-engaged, and accessible to individuals with varying levels of understanding, involving the use of information and health literacy to effectively reduce AMR.</t>
  </si>
  <si>
    <t>The spread of multidrug-resistant (MDR) bacteria and their resistance genes along the food chain and the environment has become a global threat aggravated by incorrect disinfection strategies. This study analysed the effect of induction by sub-inhibitory concentrations of eugenol – a major ingredient in clove essential oil commonly used in disinfectant agents – on the phenotypic and genotypic response of MDR Enterococcus faecalis E9.8 strain, selected based on the phenotypic response of other enterococci. Eugenol treatment irreversibly reduced several antibiotics’ minimum inhibitory concentration (MIC), confirmed by kinetic studies for kanamycin, erythromycin, and tetracycline. Furthermore, transcriptomic analysis indicated the reversion of antibiotic resistance through direct and indirect measures, such as down-regulation of genes coding for proteins involved in antibiotic resistance, toxin resistance and virulence factors. Regarding antibiotic resistance genes (ARGs), ten differentially expressed genes (five down-regulated and five up-regulated genes) were related to the main transporter families, which present key targets in antibiotic resistance reversion. Our study thus highlights the importance of considering indirectly related genes as targets for antibiotic resistance reversion besides ARGs sensu stricto. These results allow us to propose using eugenol as an antibiotic resistance reversing agent to be included in disinfectant solutions as an excellent alternative to limit the spread of MDR bacteria and their ARGs in the food chain and the environment.</t>
  </si>
  <si>
    <t>Transurethral resection of the prostate (TURP) is an endoscopic procedure in which prostate tissue is removed using an endoscopic technique.1 It is considered the gold standard surgical intervention for treating bladder obstruction in patients with benign prostatic hyperplasia (BPH) after medical therapy has failed to improve.2 Despite several advantages, TURP is associated with certain postoperative complications, including retrograde ejaculation, urethral strictures, bladder neck contractures, urinary incontinence, and urinary tract infections (UTI). The most frequently identified microorganisms linked to urinary tract infections (UTIs) following TURP are Escherichia coli, Enterococcus faecalis, Proteus mirabilis, Pseudomonas aeruginosa, Staphylococcus aureus, and coagulase-negative staphylococci, among others.3 Several studies have shown that the prophylactic use of antibiotics effectively reduces the risk of UTIs after TURP and is associated with better outcomes. Various reports have indicated the use of antibiotics to reduce postoperative occurrence of UTI following TURP; however, there is a lack of literature comparing the efficacy of each antibiotic separately,89 Despite the general knowledge about the effectiveness of cephalosporins, there may still be nuances worth exploring, and no previous meta-analyses have individually assessed the efficacy of cephalosporins in reducing the incidence of post-TURP UTIs and improving patient outcomes. Considering the overall implications of post-TURP UTI, we hypothesized that cephalosporins could reduce the risk of postoperative outcomes and aimed to fill this literature gap by critically analyzing the current evidence available on this topic and providing a robust conclusion on whether the use of postoperative cephalosporins truly decreases the incidence of UTIs post-TURP. Moreover, in the era of increasing antibiotic resistance, it is imperative to understand the role of cephalosporins in improving physicians’ confidence while prescribing their use after TURP and simultaneously avoiding further antibiotic resistance.</t>
  </si>
  <si>
    <t>Understanding transmission pathways of important opportunistic, drug-resistant pathogens, such as extended-spectrum beta-lactamase (ESBL)-producing Escherichia coli, is essential to implementing targeted prevention strategies to interrupt transmission and reduce the number of infections. To link transmission of ESBL-producing E. coli (ESBL-EC) between two sources, single-nucleotide resolution of E. coli strains, as well as E. coli diversity within and between samples, is required. However, the microbiological methods to best track these pathogens are unclear. Here, we compared different steps in the microbiological workflow to determine the impact different pre-enrichment broths, pre-enrichment incubation times, selection in pre-enrichment, selective plating, and DNA extraction methods had on recovering ESBL-EC from human stool samples, with the aim to acquire high-quality DNA for sequencing and genomic epidemiology. We demonstrate that using a 4-h pre-enrichment in Buffered Peptone Water, plating on cefotaxime-supplemented MacConkey agar and extracting DNA using Lucigen MasterPure DNA Purification kit improves the recovery of ESBL-EC from human stool and produced high-quality DNA for whole-genome sequencing. We conclude that our optimized workflow can be applied for single-nucleotide variant analysis of an ESBL-EC from stool.IMPORTANCEDrug-resistant infections are increasingly difficult to treat with antibiotics. Preventing infections is thus highly beneficial. To do this, we need to understand how drug-resistant bacteria spread to take action to stop infection and transmission. This requires us to accurately trace these bacteria between different sources. In this study, we compared different laboratory methods to see which worked best for detecting extended-spectrum beta-lactamase (ESBL)-producing E. coli, a common cause of urinary tract or bloodstream infections, from human stool samples. We found that enriching stool in a nutrient broth for 4 h, then plating the bacterial suspension on antibiotic-selective MacConkey agar, and finally extracting DNA from the bacteria using a specific DNA purification kit resulted in improved recovery of ESBL E. coli and high-quality DNA. Sequencing multiple isolates from stool allowed us to distinguish unambiguously and at high resolution between different variants of ESBL E. coli present in stool.</t>
  </si>
  <si>
    <t>Helicobacter pylori (H. pylori) infection increases the risks of chronic gastritis, peptic ulcer diseases, and the incidence of gastric cancer. However, antibiotic resistance and adverse effects led to the emergence of alternative treatments such as probiotics supplementation. This systematic review and network meta-analysis aims to assess the efficacy and safety of incorporating probiotics into the various eradication regimens for H. pylori. Methods We searched PubMed, Embase, Scopus, Cochrane, and Web of Science from inception to May 2023, for randomized controlled trials (RCTs) comparing standard therapy (triple or quadrable therapy). for H. pylori with or without probiotic supplementation. Dichotomous data was reported using an odds ratio (OR) for intention-to-treat (ITT) and risk ratios (RR) for side effects with a 95 % confidence interval (CI). Results We included 91 RCTs involving 13,680 patients. Adding probiotics to standard treatment was associated with a higher H. pylori eradication rate in the ITT analysis (78.75 % vs 62.43 %, OR = 1.62, 95 % CI: 1.41 to 1.87, P &lt; 0.0001), and per-protocol (PP) analysis (80.33 % vs 72.63 %, OR = 1.60, 95 % CI: 1.34 to 1.91, P &lt; 0.0001). Meanwhile, dyspepsia, gastric ulcer, and peptic ulcer were comparable in both groups. The probiotics group was associated with significantly fewer side effects including, abdominal pain (RR = 0.68, 95 % CI: 0.54 to 0.86), bad taste (RR = 0.64, 95 % CI: 0.53 to 0.78), diarrhea (RR = 0.49, 95 % CI: 0.40 to 0.61), epigastric pain/bloating (RR = 0.76, 95 % CI: 0.65 to 0.88), headache/dizziness (RR = 0.46, 95 % CI: 0.29 to 0.74), (RR = 0.65, 95 % CI: 0.55 to 0.77), or nausea/vomiting (RR = 0.69, 95 % CI: 0.56 to 0.83). The network meta-analysis showed that, compared to the placebo, Bifidobacterium longum had the highest efficacy in eradicating H. pylori (ITT: 81.06 % vs 64.88 %, PP: 88 % vs 75.71 %) (OR = 2.52, 95 % CI: 1.18 to 5.49). Conclusion Adding probiotics to standard H. pylori therapy not only increased the rate of eradication but also reduced some of the adverse reactions throughout therapy, particularly nausea, vomiting, diarrhea, abdominal pain, epigastric pain/bloating, and taste issues.</t>
  </si>
  <si>
    <t>Antimicrobial resistance (AMR) demands collective action to reduce and mitigate its threats. The Quadripartite collaboration of the World Health Organization (WHO), Food and Agriculture Organization of the United Nations (FAO), United Nations Environment Programme (UNEP) and World Organization for Animal Health (WOAH) has led development and implementation of National Action Plans (NAPs) that describe approaches each country will take to tackle AMR. All antimicrobial users and sectors should be included, and the Quadripartite encourages a One Health approach. Aquaculture has received mixed coverage in NAPs: Here, we argue why aquaculture requires special consideration. Aquaculture is a diverse, global collection of industries and activities, with heterogeneity in systems and species greatly exceeding terrestrial food-animal production, with products traded internationally in huge volumes. Almost 6 % of global total antibiotic usage is estimated to be applied in aquaculture, with per-biomass quantities in some species exceeding usage in human and terrestrial food-animals. The watery nature of aquaculture interconnects it with other One Health compartments: humans, other animals and the wider environment. Rapid industry growth challenges relatively detached stakeholders such as regulators and NAP creators to remain abreast of changing practices, whilst support capabilities and capacity, e.g., health services, typically lag behind growing needs. To integrate aquaculture effectively into next-generation NAPs, ensuring policies cover the One Health spectrum, NAP creators need to recognise the diversity of aquaculture and initiate engagement across associated value chains, especially health service providers. Disentangling the industry can assist formulation of realistic policies for heterogenous contexts and identify pathways to implementation. Resource allocation must be appropriate and include relevant government departments, whilst improved ways to track and monitor AMR, including those international activities that impact AMR domestically, through suitable data collection are key to monitoring and evaluating policies. Better NAPs are crucial to addressing AMR and this coordinated global approach provides our best opportunity for success.</t>
  </si>
  <si>
    <t>Inadequate waste management and poor sanitation practices in Low- and Middle-Income Countries (LMICs) leads to waste accumulation in urban and peri-urban residential areas. This increases human exposure to hazardous waste, including plastics, which can harbour pathogenic bacteria. Although lab-based studies demonstrate how plastic pollution can increase the persistence and dissemination of dangerous pathogens, empirical data on pathogen association with plastic in real-world settings are limited. We conducted a year-long spatiotemporal sampling survey in a densely populated informal settlement in Malawi, quantifying enteric bacterial pathogens including ESBL-producing E. coli, Klebsiella pneumoniae, Salmonella spp., Shigella spp., and Vibrio cholerae. Culture-based screening and molecular approaches were used to quantify the presence of each pathogen, together with the distribution and frequency of resistance to antibiotics. Our data indicate that these pathogens commonly associate with urban waste materials. Elevated levels of these pathogens precede typical infection outbreaks, suggesting that urban waste piles may be an important source of community transmission. Notably, many pathogens displayed increased levels of AMR, including against several ‘last resort’ antibiotics. These findings highlight urban waste piles as potential hotspots for the dissemination of infectious diseases and AMR and underscores the need for urgent waste management interventions to mitigate public health risks.</t>
  </si>
  <si>
    <t>Bacterial antibiotic resistance is an important challenge that the healthcare system is continually battling and a major problem in the treatment of musculoskeletal infections such as periprosthetic joint infections. Current methods to identify infectious microbes and define susceptibility to antibiotics require two to ten days from isolation to the establishment of an antibiogram. This slow process limits advances in antimicrobial drug discovery and, in the clinical context, delays the delivery of targeted treatments, with potentially devastating outcomes for patients. With this in mind, we strived to establish a quicker and more sensitive method to deliver antibiotic susceptibility profiles of clinically relevant microbes using Scattered Light Integrated Collector (SLIC) technology. We established antibiotic panels to obtain an approximate identification of a wide variety of microbes linked to periprosthetic joint infections and determine their susceptibility to antibiotics. We challenged microbes isolated from patients with our tailored antibiotic panels and found that SLIC detects perturbations in bacterial growth accurately and reproducibly within minutes of culture. Indeed, we could show that SLIC can be used to measure the dose-dependent inhibitory or bacteriolytic activity of broad classes of antibiotics. Our panel design enabled us to establish a profile similar to an antibiogram for the tested bacteria within 90 min. Our method can provide information on the class of bacteria tested and potential treatment avenues in parallel. Our proof-of-principle experiments using isolated clinical strains of bacteria demonstrate that SLIC, together with our specifically designed antibiotic panels, could be used to rapidly provide information on the identity of an infecting microbe, such as those associated with periprosthetic joint infections, and guide physicians to prescribe targeted antibiotic treatment early-on. The constant emergence of resistant strains of bacteria pushes the pharmaceutical industry to develop further effective drugs. Our optimized method could significantly accelerate this work by characterizing the efficacy of new classes of compounds against bacterial viability within minutes, a timeframe far shorter than the current standards.</t>
  </si>
  <si>
    <t>The rising resistance to conventional antimicrobial therapies in veterinary contexts poses a formidable challenge. While various innovative treatment strategies for pathogenic infections have emerged, their success still needs to be improved, warranting continued research. Recent investigations into natural products as potential sources for biologically active therapeutics have gained traction. Phytochemicals present a promising alternative in combating a spectrum of pathogens, including bacteria, fungi and parasites. One such class of phytochemicals with mounting potential is the structurally diverse terpenes. These chemicals contribute to plants’ characteristic odour and medicinal effects and have been widely investigated in the scientific literature for their exceptional antibacterial activity. Their efficacy is demonstrated through diverse mechanisms, encompassing damage to bacterial membranes, suppression of virulence factors, and interference with enzymes, toxins, and biofilm formation. This review comprehensively examines terpenes’ in vitro and in vivo activity and their derivatives against pathogens, elucidating their potential against antimicrobial resistance (AMR) and the underlying mechanisms specific to each terpene class. The findings underscore the burgeoning potential of terpene therapy as a viable alternative or supplementary approach to conventional antibiotics in addressing bacterial and parasitic infections in livestock and companion animals.</t>
  </si>
  <si>
    <t>The global dissemination of Klebsiella pneumoniae pathotypes with multidrug-resistant (MDR) and hypervirulent traits poses a threat to public health. The situation in Armenia is unclear, and we performed a comprehensive characterisation of 48 clinical isolates of K. pneumoniae, collected from 2018 to 2024. The majority of the isolates (64.58%) were extensively drug-resistant (XDR) and MDR. Genomic analysis of 21 isolates revealed the presence of international high-risk MDR clones (ST395, ST15, and ST307). The ST395 strains were isolated from children and resisted the first-line drugs such as beta-lactams. These isolates harboured a range of virulence determinants, from capsule polysaccharides to siderophores to regulators of the mucoid phenotype. The ST395 strains are enriched by ICEs, plasmids, and prophages, on which antimicrobial resistance (AMR) and virulence genes are located and which may lead to the convergence of MDR and hypervirulent traits. There is a widespread non-specific AMR mechanism among our K. pneumoniae strains. These are mutations in the porin genes, which reduce permeability to antimicrobials, and mutations in the regulators of efflux pumps, which lead to overexpression of drug efflux pumps such as AcrAB. These mechanisms may contribute to the elevated MICs and confer AMR to strains with no specific AMR genes.</t>
  </si>
  <si>
    <t>Recent estimates of deaths attributable to bacterial antimicrobial resistance (AMR) highlight the immense public health threat of AMR to healthcare systems, economies, and communities in Latin America. Although global modelling studies generate important statistics to motivate and guide global and national agendas, their complex methodology and aggregation mean that they have a more limited impact at the local scales where AMR is experienced and tackled. At the same time, it is increasingly recognised that we need to study and design AMR policies ‘from the bottom-up’, drawing on data and perspectives that ensure local ownership of the research and policy agenda. But how do we integrate ‘bottom-up’ perspectives into AMR burden estimation? Brazil is used as a case study to illustrate the importance of this approach. Brazil's vast and decentralised healthcare system would benefit from robust regional estimates of AMR's clinical, economic, and social burdens to move political decision-making and design appropriate interventions. We report on recommendations gathered from interdisciplinary stakeholder exercises and propose strategic priorities for estimating the AMR burden in Brazil at subnational scales of governance. These include focusing on individual-level data linkages at various scales; capturing public and private healthcare systems; understanding AMR inequalities; and capturing linked clinical, economic, and social burdens.</t>
  </si>
  <si>
    <t>In biofilm studies, a stable model is crucial for exploring infection mechanisms, antibiotic resistance, and evaluating materials' antibiofilm performance. Cultured biofilms often face challenges, such as slow maturation or rapid bacteria dispersion. Therefore, developing a stable, mature-stage biofilm model is critical for effective biofilm research. In this study, we report a beads-in-hydrogel biofilm model, in which sodium alginate (SA) hydrogel beads that contain bacteria are embedded within a chitosan-cellulose hydrogel film to simulate natural bacterial biofilms. This model can retain bacteria for a relatively long period of time, preventing their dispersion to the surrounding areas while keeping them viable. The reliability of the model was validated by measuring functional molecules, including extracellular DNA and biofilm-forming related proteins. Overall, this study presents a stable 3D beads-in-hydrogel biofilm model that effectively replicates natural biofilms, providing a reliable platform for exploring infection mechanisms, antibiotic resistance, and evaluating antibiofilm strategies.</t>
  </si>
  <si>
    <t>Approximately half of all antimicrobial prescriptions in intensive care units (ICUs) may be inappropriate, including those prescribed when not needed, in unnecessary combinations or for longer durations than needed. Inappropriate prescribing is costly, exposes patients to unnecessary side-effects and drives population-level antimicrobial resistance, the prevalence and consequences of which are greatest in low- and middle-income countries. However, the implementation of interventions to improve the appropriateness of antimicrobial prescribing has been variable and requires further study. We propose a type III hybrid implementation/effectiveness interventional cohort trial in 35 ICUs in up to 11 low- and middle- income countries. The study intervention is a structured review of antimicrobial prescriptions as recommended by the World Health Organisation. Strategies to support stakeholder-led implementation include development of local protocols, registry-enabled audit and feedback, and education. Evaluation of implementation, and the determinants of its success, is informed by the RE-AIM framework and the Consolidated Framework for Implementation Research respectively. The primary outcome is a composite measure of fidelity, reach and adoption. Secondary outcomes describe the effectiveness of the intervention on improving antimicrobial prescribing. Qualitative interviews will assess relevant implementation acceptability, adaptations and maintenance. A baseline survey will investigate ICU-level antimicrobial stewardship structures and processes. This study addresses global policy priorities by supporting implementation research of antimicrobial stewardship, and strengthening associated healthcare professional competencies. It does this in a setting where improvement is sorely needed: low- and middle- income country ICUs. The study will also describe the influence of pre-existing antimicrobial stewardship structures and processes on implementation and improve understanding about the efficacy of strategies to overcome barriers to implementation in these settings. This study protocol has been registered with ClinicalTrials.gov (ref NCT06666738) on 31 Oct 2004. https://clinicaltrials.gov/study/NCT06666738?term=NCT06666738&amp;rank=1 .</t>
  </si>
  <si>
    <t>Infection with Neisseria gonorrhoeae, the causative agent of gonorrhoea, causes significant morbidity worldwide and can have long-term impacts on reproductive health. The greatest global burden of gonorrhoea occurs in low- and middle-income settings. Global public health significance is increasing due to rising antimicrobial resistance (AMR), which threatens future gonorrhoea management. The oropharynx is an important asymptomatic reservoir for gonorrhoea transmission and a high-risk site for development of AMR and treatment failure. Controlled human infection model (CHIM) studies using N. gonorrhoeae may provide a means to accelerate the development of urgently needed therapeutics, vaccines and other biomedical prevention strategies. A gonorrhoea urethritis CHIM has been used since the 1980s with no reported serious adverse events. Here, we describe the rationale for an oropharyngeal gonorrhoea CHIM, including analysis of potential ethical issues that should inform the development of this novel study design.</t>
  </si>
  <si>
    <t>Milk is commonly screened both for indicators of animal disease and health, but also for foodborne hazards. Included in these analyses is the detection of Staphylococcus aureus, that can produce an enterotoxin, causing staphylococcal food poisoning (SFP), which often leads to sudden onset of significant gastrointestinal symptoms in humans. Epidemiological data on SFP are limited, particularly in low- and middle-income countries. Many conventional assays for the detection of staphylococcal enterotoxins rely on the detection of the genes coding for them, either directly in food samples or after bacterial culture. Currently, many of the nucleic acid-based methods used require specific expertise and equipment, whilst bacterial culture takes 24-48 hours; both are contributory factors that limit efforts either during food safety emergencies or routine screening. Here we present the development of a "sample-to-answer" isothermal nucleic acid loop-mediated amplification (LAMP) assay in a microfluidic device for the detection of Staphylococcus aureus enterotoxin genes in ruminant milk. A multiplex LAMP assay targeting two of the most prevalent S. aureus enterotoxin-encoding genes (A and B) was integrated into a microfluidic device combining simple 1 : 10 dilution for sample preparation and a lateral flow assay for easy readout. We achieved a limit of detection of 104 colony forming units per ml in spiked cow and goat milk samples, an order of magnitude more sensitive than the European recommendation for the maximum allowable presence of coagulase-positive staphylococci in raw milk. The assay showed no cross-reactivity in detecting other tested non-enterotoxigenic S. aureus strains or associated foodborne pathogens. The test integrated the simplicity of use of microfluidic devices with the sensitivity, specificity and rapidity of a nucleic acid-based assay, and a simple lateral flow readout to provide an appropriate device to ensure the safety of milk for human consumption. To illustrate its potential for point-of-need practical applications, the test was performed in agricultural settings in rural Turkey in a limited feasibility exercise.</t>
  </si>
  <si>
    <t>One effective strategy and popular topic to preserve ecosystems and prevent water contamination is the direct use of green solar energy to transform organic contaminants in industrial effluent into hazardous substances. Treatment of waste from pharmaceuticals is challenging due to its complexity and wide range of pollutants. Methods This study used a unique hydrothermal method to create a Bi2MoO6-Sr2Nb2O7 nanocatalyst. The photodegradation of Ciprofloxacin (CIP) in the presence of visible light was used to examine the photocatalytic performance of these materials. The obtained bare, composite photocatalysts were extensively characterized using a variety of physicochemical approaches. The structural and phase characteristics of the Bi2MoO6-Sr2Nb2O7nanohybrids were identified by XRD and FT-IR spectra. The binding and distribution of the produced catalyst's rod- and plate-like structure were visible in FESEM and HR-TEM images. The presence of Bi2MoO6 decreased the composite's optical absorbance and bandgap energy, which was examined using UV-DRS spectroscopy. The band gap value is reduced and shifted to the visible area by adding Bi2MoO6. Significant Findings The photodegradation of CIP, the Bi2MoO6-Sr2Nb2O7 catalyst demonstrated better photocatalytic activity; 96.3% of CIP was broken down under visible light. The Photoluminescence (PL) and transient photocurrent tests support the Bi2MoO6-Sr2Nb2O7 catalyst's improved photo-induced charge separation efficiency. According to the results of the scavenger test, h+ and •O2 were the key factors in the CIP degradation. Additionally, the Bi2MoO6-Sr2Nb2O7 catalyst showed exceptional reusability and durability in four sequential cycles. The Bi2MoO6-Sr2Nb2O7nanohybrids are expected to be used as photocatalysts for restoring the environment and converting light energy. This study presents an innovative method for creating a potent photocatalyst for pollutant degradation.</t>
  </si>
  <si>
    <t>Staphylococcus pseudintermedius is the foremost cause of opportunistic canine skin and mucosal infections worldwide. Multidrug-resistant (MDR) and methicillin-resistant Staphylococcus pseudintermedius (MRSP) lineages have disseminated globally in the last decade and present significant treatment challenges. However, little is known regarding the factors that contribute to the success of MDR lineages. In this study, we compared the genome sequence of 110 UK isolates of S. pseudintermedius with 2166 genomes of S. pseudintermedius populations from different continents. A novel core genome multi-locus typing scheme was generated to allow large-scale, rapid and detailed analysis of S. pseudintermedius phylogenies and was used to show that the S. pseudintermedius population structure is broadly segregated into an MDR population and a non-MDR population. MRSP lineages are predicted to encode certain resistance genes either chromosomally or on plasmids, and this is associated with their MLST sequence type. A comparison of lineages most frequently implicated in disease, ST-45 and ST-71, with the phylogenetically related ST-496 lineage that has a comparatively low disease rate, revealed that ST-45 and ST-71 genomes encode distinct combinations of phage-defence systems and concurrently encode a high number of intact prophages. In contrast, ST-496 genomes encode a wider array of phage defence systems and lack intact and complete prophages. These findings indicate that MRSP lineages have significant structural genomic differences and that prophage integration and differential antiviral systems correlate with the emergence of successful genotypes.</t>
  </si>
  <si>
    <t>Background: Antimicrobial resistance (AMR) poses an important global health challenge in the 21st century. A previous study has quantified the global and regional burden of AMR for 2019, followed with additional publications that provided more detailed estimates for several WHO regions by country. To date, there have been no studies that produce comprehensive estimates of AMR burden across locations that encompass historical trends and future forecasts. Methods: We estimated all-age and age-specific deaths and disability-adjusted life-years (DALYs) attributable to and associated with bacterial AMR for 22 pathogens, 84 pathogen-drug combinations, and 11 infectious syndromes in 204 countries and territories from 1990 to 2021. We collected and used multiple cause of death data, hospital discharge data, microbiology data, literature studies, single drug resistance profiles, pharmaceutical sales, antibiotic use surveys, mortality surveillance, linkage data, outpatient and inpatient insurance claims data, and previously published data, covering 520 million individual records or isolates and 19 513 study-location-years. We used statistical modelling to produce estimates of AMR burden for all locations, including those with no data. Our approach leverages the estimation of five broad component quantities: the number of deaths involving sepsis; the proportion of infectious deaths attributable to a given infectious syndrome; the proportion of infectious syndrome deaths attributable to a given pathogen; the percentage of a given pathogen resistant to an antibiotic of interest; and the excess risk of death or duration of an infection associated with this resistance. Using these components, we estimated disease burden attributable to and associated with AMR, which we define based on two counterfactuals; respectively, an alternative scenario in which all drug-resistant infections are replaced by drug-susceptible infections, and an alternative scenario in which all drug-resistant infections were replaced by no infection. Additionally, we produced global and regional forecasts of AMR burden until 2050 for three scenarios: a reference scenario that is a probabilistic forecast of the most likely future; a Gram-negative drug scenario that assumes future drug development that targets Gram-negative pathogens; and a better care scenario that assumes future improvements in health-care quality and access to appropriate antimicrobials. We present final estimates aggregated to the global, super-regional, and regional level. Findings: In 2021, we estimated 4·71 million (95% UI 4·23-5·19) deaths were associated with bacterial AMR, including 1·14 million (1·00-1·28) deaths attributable to bacterial AMR. Trends in AMR mortality over the past 31 years varied substantially by age and location. From 1990 to 2021, deaths from AMR decreased by more than 50% among children younger than 5 years yet increased by over 80% for adults 70 years and older. AMR mortality decreased for children younger than 5 years in all super-regions, whereas AMR mortality in people 5 years and older increased in all super-regions. For both deaths associated with and deaths attributable to AMR, meticillin-resistant Staphylococcus aureus increased the most globally (from 261 000 associated deaths [95% UI 150 000-372 000] and 57 200 attributable deaths [34 100-80 300] in 1990, to 550 000 associated deaths [500 000-600 000] and 130 000 attributable deaths [113 000-146 000] in 2021). Among Gram-negative bacteria, resistance to carbapenems increased more than any other antibiotic class, rising from 619 000 associated deaths (405 000-834 000) in 1990, to 1·03 million associated deaths (909 000-1·16 million) in 2021, and from 127 000 attributable deaths (82 100-171 000) in 1990, to 216 000 (168 000-264 000) attributable deaths in 2021. There was a notable decrease in non-COVID-related infectious disease in 2020 and 2021. Our forecasts show that an estimated 1·91 million (1·56-2·26) deaths attributable to AMR and 8·22 million (6·85-9·65) deaths associated with AMR could occur globally in 2050. Super-regions with the highest all-age AMR mortality rate in 2050 are forecasted to be south Asia and Latin America and the Caribbean. Increases in deaths attributable to AMR will be largest among those 70 years and older (65·9% [61·2-69·8] of all-age deaths attributable to AMR in 2050). In stark contrast to the strong increase in number of deaths due to AMR of 69·6% (51·5-89·2) from 2022 to 2050, the number of DALYs showed a much smaller increase of 9·4% (-6·9 to 29·0) to 46·5 million (37·7 to 57·3) in 2050. Under the better care scenario, across all age groups, 92·0 million deaths (82·8-102·0) could be cumulatively averted between 2025 and 2050, through better care of severe infections and improved access to antibiotics, and under the Gram-negative drug scenario, 11·1 million AMR deaths (9·08-13·2) could be averted through the development of a Gram-negative drug pipeline to prevent AMR deaths.</t>
  </si>
  <si>
    <t>The IUPHAR/BPS Guide to PHARMACOLOGY (GtoPdb; https://www.guidetopharmacology.org) is an open-access, expert-curated, online database that provides succinct overviews and key references for pharmacological targets and their recommended experimental ligands. It includes over 3039 protein targets and 12 163 ligand molecules, including approved drugs, small molecules, peptides and antibodies. Here, we report recent developments to the resource and describe expansion in content over the six database releases made during the last two years. The database update section of this paper focuses on two areas relating to important global health challenges. The first, SARS-CoV-2 COVID-19, remains a major concern and we describe our efforts to expand the database to include a new family of coronavirus proteins. The second area is antimicrobial resistance, for which we have extended our coverage of antibacterials in partnership with AntibioticDB, a collaboration that has continued through support from GARDP. We discuss other areas of curation and also focus on our external links to resources such as PubChem that bring important synergies to the resources.</t>
  </si>
  <si>
    <t>The WHO research agenda for antimicrobial resistance (AMR) in human health has identified 40 research priorities to be addressed by the year 2030. These priorities focus on bacterial and fungal pathogens of crucial importance in addressing AMR, including drug-resistant pathogens causing tuberculosis. These research priorities encompass the entire people-centred journey, covering prevention, diagnosis, and treatment of antimicrobial-resistant infections, in addition to addressing the overarching knowledge gaps in AMR epidemiology, burden and drivers, policies and regulations, and awareness and education. The research priorities were identified through a multistage process, starting with a comprehensive scoping review of knowledge gaps, with expert inputs gathered through a survey and open call. The priority setting involved a rigorous modified Child Health and Nutrition Research Initiative approach, ensuring global representation and applicability of the findings. The ultimate goal of this research agenda is to encourage research and investment in the generation of evidence to better understand AMR dynamics and facilitate policy translation for reducing the burden and consequences of AMR.</t>
  </si>
  <si>
    <t>The emergence of multidrug resistant (MDR) pathogens and the scarcity of new potent antibiotics and antifungals are one of the biggest threats to human health. Antimicrobial photodynamic therapy (aPDT) combines light and photosensitizers to kill drug-resistant pathogens; however, there are limited materials that can effectively ablate different classes of infective pathogens. In the present work, a new class of benzodiazole-paired materials is designed as highly potent PDT agents with broad-spectrum antimicrobial activity upon illumination with nontoxic light. The results mechanistically demonstrate that the energy transfer and electron transfer between nonphotosensitive and photosensitive benzodiazole moieties embedded within pathogen-binding peptide sequences result in increased singlet oxygen generation and enhanced phototoxicity. Chemical optimization renders PEP3 as a novel PDT agent with remarkable activity against MDR bacteria and fungi as well as pathogens at different stages of development (e.g., biofilms, spores, and fungal hyphae), which also prove effective in an ex vivo porcine model of microbial keratitis. The chemical modularity of this strategy and its general compatibility with peptide-based targeting agents will accelerate the design of highly photosensitive materials for antimicrobial PDT.</t>
  </si>
  <si>
    <t>This study supports the development of predictive bacteriophage (phage) therapy: the concept of phage cocktail selection to treat a bacterial infection based on machine learning (ML) models. For this purpose, ML models were trained on thousands of measured interactions between a panel of phage and sequenced bacterial isolates. The concept was applied to Escherichia coli associated with urinary tract infections. This is an important common infection in humans and companion animals from which multidrug-resistant (MDR) bloodstream infections can originate. The global threat of MDR infection has reinvigorated international efforts into alternatives to antibiotics including phage therapy. E. coli exhibit extensive genome-level variation due to horizontal gene transfer via phage and plasmids. Associated with this, phage selection for E. coli is difficult as individual isolates can exhibit considerable variation in phage susceptibility due to differences in factors important to phage infection including phage receptor profiles and resistance mechanisms. The activity of 31 phage was measured on 314 isolates with growth curves in artificial urine. Random Forest models were built for each phage from bacterial genome features, and the more generalist phage, acting on over 20% of the bacterial population, exhibited F1 scores of &gt;0.6 and could be used to predict phage cocktails effective against previously untested strains. The study demonstrates the potential of predictive ML models which integrate bacterial genomics with phage activity datasets allowing their use on data derived from direct sequencing of clinical samples to inform rapid and effective phage therapy.</t>
  </si>
  <si>
    <t>Microplastics provide a unique niche for viruses, promoting viral interactions with hosts and accelerating the rapid ‘horizontal’ spread of antibiotic resistance genes (ARGs). Currently, however, there is a lack of knowledge concerning the main drivers for viral distribution on microplastics and on the resulting patterns of viral biogeographic distributions and the spread of the associated ARGs. Here we performed metagenomic and virus enrichment-based viromic sequencings on both polyethylene and polypropylene microplastics along a river. Experimental results show that Proteobacteria, Firmicutes, Actinobacteria and Cyanobacteria were the potential hosts of viruses on microplastics, but only approximately 4.1% of viral variations were associated with a bacterial community. Notably, two shared ARGs and six metal resistance genes were identified in both viral and their host bacterial genomes, indicating the occurrence of horizontal gene transfer between viruses and bacteria. Furthermore, microplastics introduce more distinctive elements to viral ecology, fostering viral diversification and virus–host linkage while refraining from an escalated level of horizontal gene transfer of ARGs in contrast to natural matrixes. Our study provides comprehensive profiles of viral communities, virus-related ARGs and their driving factors on microplastics, highlighting how these anthropogenic niches provide unique interfaces that comprise highly defined viral ecological features in the environment.</t>
  </si>
  <si>
    <t>The World Health Organization has a goal of universal drug susceptibility testing for patients with tuberculosis. However, molecular diagnostics to date have focused largely on first-line drugs and predicting susceptibilities in a binary manner (classifying strains as either susceptible or resistant). Here, we used a multivariable linear mixed model alongside whole genome sequencing and a quantitative microtiter plate assay to relate genomic mutations to minimum inhibitory concentration (MIC) in 15,211 Mycobacterium tuberculosis clinical isolates from 23 countries across five continents. We identified 492 unique MIC-elevating variants across 13 drugs, as well as 91 mutations likely linked to hypersensitivity. Our results advance genetics-based diagnostics for tuberculosis and serve as a curated training/testing dataset for development of drug resistance prediction algorithms.</t>
  </si>
  <si>
    <t>Antimicrobial resistance (AMR) is a serious global health issue, aggravated by antibiotic overuse and misuse in human medicine, animal care, and agriculture. This study looks at the different mechanisms that drive AMR, such as environmental contamination, horizontal gene transfer, and selective pressure, as well as the severe implications of AMR for human and animal health. This study demonstrates the need for concerted efforts across the scientific, healthcare, agricultural, and policy sectors to control the emergence of AMR. Some crucial strategies discussed include developing antimicrobial stewardship (AMS) programs, encouraging targeted narrow-spectrum antibiotic use, and emphasizing the significance of strict regulatory frameworks and surveillance systems, like the Global Antimicrobial Resistance and Use Surveillance System (GLASS) and the Access, Watch, and Reserve (AWaRe) classification. This study also emphasizes the need for national and international action plans in combating AMR and promotes the One Health strategy, which unifies environmental, animal, and human health. This study concludes that preventing the spread of AMR and maintaining the effectiveness of antibiotics for future generations requires a comprehensive, multidisciplinary, and internationally coordinated strategy</t>
  </si>
  <si>
    <t>Antimicrobial resistance (AMR) threatens human, animal, and environmental health. Acknowledging the urgency of addressing AMR, an opportunity exists to extend AMR action-focused research beyond the confines of an isolated biomedical paradigm. An AMR learning system, AMR-X, envisions a national network of health systems creating and applying optimal use of antimicrobials on the basis of their data collected from the delivery of routine clinical care. AMR-X integrates traditional AMR discovery, experimental research, and applied research with continuous analysis of pathogens, antimicrobial uses, and clinical outcomes that are routinely disseminated to practitioners, policy makers, patients, and the public to drive changes in practice and outcomes. AMR-X uses connected data-to-action systems to underpin an evaluation framework embedded in routine care, continuously driving implementation of improvements in patient and population health, targeting investment, and incentivising innovation. All stakeholders co-create AMR-X, protecting the public from AMR by adapting to continuously evolving AMR threats and generating the information needed for precision patient and population care.</t>
  </si>
  <si>
    <t>Cell-to-cell differences exist ubiquitously in microbial communities. This individual heterogeneity, often manifested in cell phenotypic function (e.g., antibiotic resistance), can be critical in determining the fate of a microbial community. However, studying such heterogeneity in microbial communities remains a significant challenge due to their enormous diversity and complex cell-cell interactions. Here we review recent advances in microfluidic technologies for detecting, manipulating, and sorting microbial populations at the single-cell level, which significantly advanced our understanding of microbial behaviour and their roles in the microbial ecosystem. We will highlight microfluidic systems with label-free detection methods, including optical imaging and Raman spectroscopy, due to their advantages in investigating real-world microbial communities. We will showcase these technologies in emerging applications, including rapid diagnosis of pathogens and antibiotic resistance, chemotaxis, and Raman-activated cell sorting to search for natural microbial cells of desirable phenotypic function.</t>
  </si>
  <si>
    <t>The research aimed to establish a multidrug-resistant Klebsiella pneumoniae-induced genetic model for mastitis considering the alternative mechanisms of the DjlA-mediated CbpA protein regulation. The Whole Genome Sequencing of the newly isolated K. pneumoniae strain was conducted to annotate the frequently occurring antibiotic resistance and virulence factors following PCR and MALDI-TOF mass-spectrophotometry. Co-chaperon DjlA was identified and extracted via restriction digestion on PAGE. Based on the molecular string property analysis of different DnaJ and DnaK type genes, CbpA was identified to be regulated most by the DjlA protein during mastitis. Based on the quantum tunnel-cluster profiles, CbpA was modeled as a novel target for diversified biosynthetic, and chemosynthetic compounds. Pharmacokinetic and pharmacodynamic analyses were conducted to determine the maximal point-specificity of selective flavonoids in complexing with the CbpA macromolecule at molecular docking. The molecular dynamic simulation (100 ns) of each of the flavonoid-protein complexes was studied regarding the parameters RMSD, RMSF, Rg, SASA, MMGBSA, and intramolecular hydrogen bonds; where all of them resulted significantly. To ratify all the molecular dynamic simulation outputs, the potential stability of the flavonoids in complexing with CbpA can be remarked as Quercetin &gt; Biochanin A &gt; Kaempherol &gt; Myricetin, which were all significant in comparison to the control Galangin. Finally, a comprehensive drug-gene interaction pathway for each of the flavonoids was developed to determine the simultaneous and quantitative-synergistic effects of different operons belonging to the DnaJ-type proteins on the metabolism of the tested pharmacophores in CbpA. Considering all the in vitro and in silico parameters, DjlA-mediated CbpA can be a novel target for the tested flavonoids as the potential therapeutics of mastitis as futuristic drugs.</t>
  </si>
  <si>
    <t>Staphylococcus pseudintermedius is a common opportunistic pathogen of companion dogs and an occasional human pathogen. Treatment is hampered by antimicrobial resistance including methicillin resistance encoded by mecA within the mobile genetic element SCCmec. Objectives SCCmec elements are diverse, especially in non-Staphyloccocus aureus staphylococci, and novel variants are likely to be present in S. pseudintermedius. The aim was to characterize the SCCmec elements found in four canine clinical isolates of S. pseudintermedius.Material and methods Isolates were whole-genome sequenced and SCCmec elements were assembled, annotated and compared to known SCCmec types. Results and discussion Two novel SSCmec are present in these isolates. SCCmecis characterized by a novel combination of a Class A mec gene complex and a type 5 ccr previously only described in composite SCCmec elements. The other three isolates share a novel composite SCCmec with features of SCCmec types IV and VI. Conclusions S. pseudintermedius is a reservoir of novel SSCmec elements that has implications for understanding antimicrobial resistant in veterinary and human medicine.</t>
  </si>
  <si>
    <t>Antimicrobial resistance is a pandemic problem, causing substantial health and economic burdens. Antimicrobials are extensively used in livestock and aquaculture, exacerbating this global threat. Fostering the prudent use of antimicrobials will safeguard animal and human health. A lack of knowledge about alternatives to replace antimicrobials, and their effectiveness under field conditions, hampers changes in farming practices. This work aimed to understand the impact of strategies to reduce antimicrobial usage (AMU) in livestock and aquaculture, under field conditions, using a structured scoping literature review. The Extension for Scoping Reviews of the Preferred Reporting Items for Systematic Reviews and Meta-Analysis guidelines (PRISMA-ScR) were followed and the Patient, Intervention, Comparison, Outcome, Time and Setting (PICOTS) framework used. Articles were identified from CAB Abstracts, MEDLINE and Scopus. A total of 7505 unique research articles were identified, 926 of which were eligible for full-text assessment; 203 articles were included in data extraction. Given heterogeneity across articles in the way alternatives to antimicrobials or interventions against their usage were described, there was a need to standardize these by grouping them in categories. There were differences in the impacts of the strategies between and within species; this highlights the absence of a 'one-size-fits-all' solution. Nevertheless, some options seem more promising than others, as their impacts were consistently equivalent or positive when compared with animal performance using antimicrobials. This was particularly the case for bioactive protein and peptides, and feed/water management. The outcomes of this work provide data to inform cost-effectiveness assessments of strategies to reduce AMU.</t>
  </si>
  <si>
    <t>Antimicrobial resistance (AMR) and the declining effectiveness of antibiotic medicines due to misuse are among the biggest threats to global health and a major challenge for global governance in this century. Since drug-resistant bacteria spread easily across borders, government policies that exacerbate or mitigate AMR affect other countries. International organizations and governments addressed the global public good of maintaining antimicrobial protection by creating a soft governance regime largely devoid of legally binding rules and enforcement mechanisms. This article presents a cross-national empirical assessment of the effectiveness of the international AMR regime combining novel data on national action plans and data on antibiotic consumption in 191 countries between 2000 and 2018. We find that the regime sets ambitious goals and achieves broad participation, substantial implementation, and meaningful change in the use of antibiotics. The involvement of the largest consumers of antibiotics has been crucial for both effectiveness and equity.</t>
  </si>
  <si>
    <t>The emergence of new infectious diseases poses a major threat to humans, animals, and broader ecosystems. Defining factors that govern the ability of pathogens to adapt to new host species is therefore a crucial research imperative. Pathogenic bacteria are of particular concern, given dwindling treatment options amid the continued expansion of antimicrobial resistance. In this review, we summarize recent advancements in the understanding of bacterial host species adaptation, with an emphasis on pathogens of humans and related mammals. We focus particularly on molecular mechanisms underlying key steps of bacterial host adaptation including colonization, nutrient acquisition, and immune evasion, as well as suggest key areas for future investigation. By developing a greater understanding of the mechanisms of host adaptation in pathogenic bacteria, we may uncover new strategies to target these microbes for the treatment and prevention of infectious diseases in humans, animals, and the broader environment.</t>
  </si>
  <si>
    <t>Amidst the growing concern of antimicrobial resistance as a significant health challenge, research has emerged, focusing on elucidating the antimicrobial potential of polyphenol-rich extracts to reduce reliance on antibiotics. Previous studies explored the antifungal effects of extracts as potential alternatives to conventional therapeutic strategies. We aimed to assess the antibacterial and antifungal effects of standardised pomegranate extract (PE) and lemon extract (LE) using a range of Gram-negative and Gram-positive bacteria and two yeast species. Additionally, we assessed the antimicrobial activities of common antibiotics (Ciprofloxacin, Imipenem, Gentamicin, and Ceftazidime), either alone or in combination with extracts, against Staphylococcus aureus and Escherichia coli. PE displayed substantial antibacterial (primarily bactericidal) and antifungal effects against most pathogens, while LE exhibited antibacterial (mostly bacteriostatic) and antifungal properties to a lesser extent. When compared with antibiotics, PE showed a greater zone of inhibition (ZOI) than Ciprofloxacin and Ceftazidime (p &lt; 0.01) and comparable ZOI to Gentamicin (p = 0.4) against Staphylococcus aureus. However, combinations of either PE or LE with antibiotics exhibited either neutral or antagonistic effects on antibiotic activity against Staphylococcus aureus and Escherichia coli. These findings contribute to the existing evidence regarding the antimicrobial effects of PE and LE. They add to the body of research suggesting that polyphenols exert both antagonistic and synergistic effects in antimicrobial activity. This highlights the importance of identifying optimal polyphenol concentrations that can enhance antibiotic activity and reduce antibiotic resistance. Further in vivo studies, starting with animal trials and progressing to human trials, may potentially lead to recommendation of these extracts for therapeutic use.</t>
  </si>
  <si>
    <t>Staphylococcus pseudintermedius is one species in the commensal staphylococcal population in dogs. While it is commonly carried on healthy companion dogs it is also an opportunistic pathogen associated with a range of skin, ear, wound and other infections. While adapted to dogs, it is not restricted to them, and we have reviewed its host range, including increasing reports of human colonisation and infections. Despite its association with pet dogs, S. pseudintermedius is found widely in animals, covering companion, livestock and free-living species of birds and mammals. Human infections, typically in immunocompromised individuals, are increasingly being recognised, in part due to improved diagnosis. Colonisation, infection, and antimicrobial resistance, including frequent multidrug resistance, among S. pseudintermedius isolates represent important One Health challenges.</t>
  </si>
  <si>
    <t>Nanotechnology has emerged as a promising solution for tackling antibiotic resistance in monogastric animals, providing innovative methods to enhance animal health and well-being. This review explores the novel use of nanotechnology-based nanomaterials as substitutes for antibiotics in monogastric animals. With growing global concerns about antibiotic resistance and the need for sustainable practices in animal husbandry, nanotechnology offers a compelling avenue to address these challenges. The objectives of this review are to find out the potential of nanomaterials in improving animal health while reducing reliance on conventional antibiotics. We examine various forms of nanomaterials and their roles in promoting gut health and also emphasize fresh perspectives brought by integrating nanotechnology into animal healthcare. Additionally, we delve into the mechanisms underlying the antibacterial properties of nanomaterials and their effectiveness in combating microbial resistance. By shedding light on the transformative role of nanotechnology in animal production systems. This review contributes to our understanding of how nanotechnology can provide safer and more sustainable alternatives to antibiotics.</t>
  </si>
  <si>
    <t>In the post-antibiotic era, the overuse of antimicrobials has led to a massive increase in antimicrobial resistance, leaving medical doctors few or no treatment options to fight infections caused by superbugs. The use of bacteriophages is a promising alternative to treat infections, supplementing or possibly even replacing antibiotics. Using phages for therapy is possible, since these bacterial viruses can kill bacteria specifically, causing no harm to the normal flora. However, bacteria have developed a multitude of sophisticated and complex ways to resist infection by phages, including abortive infection and the clustered regularly interspersed short palindromic repeats (CRISPR)/CRISPR-associated (Cas) system. Phages also can evolve and acquire new anti-defense strategies to continue predation. An in-depth exploration of both defense and anti-defense mechanisms would contribute to optimizing phage therapy, while we would also gain novel insights into the microbial world. In this paper, we summarize recent research on bacterial phage resistance and phage anti-defense mechanisms, as well as collaborative win-win systems involving both virus and host.</t>
  </si>
  <si>
    <t>Interest in antimicrobial resistance (AMR) associated with livestock farming is increasing. During the 1990s, 30-40 academic papers a year on the use of antibiotics in dairy farming were indexed on the scientific database PubMed, but this has grown to more than 200 a year in the 2020s. Most (85%) of these papers are published in veterinary or livestock science journals. There has been a corresponding increase in social science interest in why responsible antibiotic stewardship in the livestock sector is so challenging. However, most social science insights are published in journals specific to the lead authors' field(s), missing opportunities for knowledge translation to veterinary and animal science. This threatens to inhibit the transdisciplinary One Health approaches required to tackle the problem. Between 1 June and 31 December 2021, we undertook a scoping review of papers on the use of antibiotics in dairy farming indexed in PubMed, Scopus and Web of Science. Our aim was to identify studies that incorporate social science approaches and methodologies, and to note the main field of the journal in which these studies are published. Papers were most likely to be published in veterinary science, dairy science and/or livestock science journals (61, 29 and 18 respectively out of 127 papers) and were most likely to be concerned with antibiotic use, prescribing practice, and/or diagnosis (94%, 39% and 33% of included papers respectively). Only 27% of papers meeting our inclusion criteria included a qualitative approach to understanding reasons for antibiotic use. Even fewer acknowledged underlying drivers of behaviour, whereas such reasons are frequently highlighted in social science literature. Thus, to address the global health threat from antibiotic resistance, more work is needed to bring together the disparate but equally valid disciplines, methodologies and researchers working on antibiotic use in the livestock sector.</t>
  </si>
  <si>
    <t>Campylobacteriosis and antimicrobial resistance (AMR) are global public health concerns. Africa is estimated to have the world’s highest incidence of campylobacteriosis and a relatively high prevalence of AMR in Campylobacter spp. from humans and animals. Few studies have compared Campylobacter spp. isolated from humans and poultry in Africa using whole-genome sequencing and antimicrobial susceptibility testing. We explored the population structure and AMR of 178 Campylobacter isolates from East Africa, 81 from patients with diarrhea in Kenya and 97 from 56 poultry samples in Tanzania, collected during 2006–2017. Sequence type diversity was high in both poultry and human isolates, with some sequence types in common. The estimated prevalence of multidrug resistance, defined as resistance to &gt;3 antimicrobial classes, was higher in poultry isolates (40.9%, 95% credible interval 23.6%–59.4%) than in human isolates (2.5%, 95% credible interval 0.3%–6.8%), underlining the importance of antimicrobial stewardship in livestock systems.</t>
  </si>
  <si>
    <t>Background: Antimicrobial resistance (AMR) poses a significant global health threat, particularly in low- and middle-income countries (LMICs). Self-treatment with antibiotics, the practice of using antibiotics without professional guidance, is often considered an important contributor to the emergence and spread of AMR. Method: This study investigated the drivers of self-treatment in three common types of agricultural communities in northern Tanzania. The research employed a comprehensive array of methods, including cross-sectional surveys (n = 790), interviews (n = 30) and observations (n = 178) targeting both antibiotic (human and animal) providers and users (patients and farmers). Qualitative interview data were analysed using a coding and association matrix, while descriptive analyses were performed on survey and observation data. Results: Self-treatment with antibiotics was highly prevalent in all communities. Between 41.0% (self-reported) and 60.3% (observed) of human antibiotics were obtained without a prescription and we observed that veterinary antibiotics were regularly purchased in retail shops without referral by a professional. Structural deficiencies in the healthcare system drove this practice: limited access to healthcare facilities, medication stockouts and prolonged waiting times were identified as key factors. The absence of safety nets like insurance schemes further contributed to self-medication. Retail shops offered a convenient and cost-effective alternative when antibiotics were inaccessible or unaffordable. Notably, informal networks comprising treatment vendors, friends or neighbours, as well as personal experiences played a crucial role in guiding individuals in their self-treatment decisions by providing advice on treatment choice and modalities. Conclusions: Addressing self-treatment requires a multi-faceted approach. Improving the availability and accessibility of antibiotics, enhancing healthcare services and involving retail vendors in antibiotic stewardship are essential. Structural issues like access to diagnostics and medicines must be tackled, alongside reducing barriers and incentivising individuals to use professional healthcare services. Training retail vendors to sell specific first-line antibiotics over the counter with guidance on appropriate usage should be considered. Such bottom-up interventions will enable sustainable promotion of responsible antibiotic use, mitigating AMR emergence and securing a healthier future for all.</t>
  </si>
  <si>
    <t>Acute diarrhoea is a common presentation in dogs, and a common reason for antimicrobial prescription and nutraceutical use. This evidence-based guideline provides recommendations for antimicrobial and probiotic treatment of canine acute diarrhoea (CAD). A multidisciplinary panel developed the recommendations by adhering to the Grading of Recommendations Assessment, Development and Evaluation (GRADE) framework. The opinions of stakeholders (general veterinary practitioners and dog owners) were collected and incorporated to ensure the applicability of this guideline. Four strong recommendations informed by high certainty evidence, and three conditional recommendations informed by very low or low certainty evidence, were drafted by the panel, along with an ungraded section on diagnostic work-up of dogs with acute diarrhoea. The ENOVAT guidelines initiative encourages national or regional guideline makers to use the evidence presented in this document, and the supporting systematic review, to draft national or local guidance documents.</t>
  </si>
  <si>
    <t>Biofilms inhabit a range of environments, such as dental plaques or soil micropores, often characterized by noneven surfaces. However, the impact of surface irregularities on the population dynamics of biofilms remains elusive, as most experiments are conducted on flat surfaces. Here, we show that the shape of the surface on which a biofilm grows influences genetic drift and selection within the biofilm. We culture Escherichia coli biofilms in microwells with a corrugated bottom surface and observe the emergence of clonal sectors whose size corresponds to that of the corrugations, despite no physical barrier separating different areas of the biofilm. The sectors are remarkably stable and do not invade each other; we attribute this stability to the characteristics of the velocity field within the biofilm, which hinders mixing and clonal expansion. A microscopically detailed computer model fully reproduces these findings and highlights the role of mechanical interactions such as adhesion and friction in microbial evolution. The model also predicts clonal expansion to be limited even for clones with a significant growth advantage-a finding which we confirm experimentally using a mixture of antibiotic-sensitive and antibiotic-resistant mutants in the presence of sublethal concentrations of the antibiotic rifampicin. The strong suppression of selection contrasts sharply with the behavior seen in range expansion experiments in bacterial colonies grown on agar. Our results show that biofilm population dynamics can be affected by patterning the surface and demonstrate how a better understanding of the physics of bacterial growth can be used to control microbial evolution.</t>
  </si>
  <si>
    <t>Ninety-five years after Fleming's discovery of penicillin, a bounty of antibiotic compounds have been discovered, modified, or synthesised. Diversification of target sites, improved stability and altered activity spectra have enabled continued antibiotic efficacy, but overwhelming reliance and misuse has fuelled the global spread of antimicrobial resistance (AMR). An estimated 1.27 million deaths were attributable to antibiotic resistant bacteria in 2019, representing a major threat to modern medicine. Although antibiotics remain at the heart of strategies for treatment and control of bacterial diseases, the threat of AMR has reached catastrophic proportions urgently calling for fresh innovation. The last decade has been peppered with ground-breaking developments in genome sequencing, high throughput screening technologies and machine learning. These advances have opened new doors for bioprospecting for novel antimicrobials. They have also enabled more thorough exploration of complex and polymicrobial infections and interactions with the healthy microbiome. Using models of infection that more closely resemble the infection state in vivo, we are now beginning to measure the impacts of antimicrobial therapy on host/microbiota/pathogen interactions. However new approaches are needed for developing and standardising appropriate methods to measure efficacy of novel antimicrobial combinations in these contexts. A battery of promising new antimicrobials is now in various stages of development including co-administered inhibitors, phages, nanoparticles, immunotherapy, anti-biofilm and anti-virulence agents. These novel therapeutics need multidisciplinary collaboration and new ways of thinking to bring them into large scale clinical use.</t>
  </si>
  <si>
    <t>Background: The overuse of antimicrobial medicines is a global health concern, including as a major driver of antimicrobial resistance. In many low- and middle-income countries, a substantial proportion of antibiotics are purchased over-the-counter without a prescription. But while antibiotics are widely available, information on when and how to use them is not.Objective: We aimed to understand the acceptability among experts and professionals of sharing information on antibiotic use with end users - patients, carers and farmers - in Uganda, Tanzania and Malawi.Methods: Building on extended periods of fieldwork amongst end-users and antibiotic providers in the three countries, we conducted two workshops in each, with a total of 44 medical and veterinary professionals, policy makers and drug regulators, in December 2021. We carried out extensive documentary and literature reviews to characterise antibiotic information systems in each setting.Results: Participants reported that the general public had been provided information on medicine use in all three countries by national drug authorities, health care providers and in package inserts. Participants expressed concern over the danger of sharing detailed information on antibiotic use, particularly that end-users are not equipped to determine appropriate use of medicines. Sharing of general instructions to encourage professionally-prescribed practices was preferred.Conclusions: Without good access to prescribers, the tension between enclaving and sharing of knowledge presents an equity issue. Transitioning to a client care-centred model that begins with the needs of the patient, carer or farmer will require sharing unbiased antibiotic information at the point of care.</t>
  </si>
  <si>
    <t>Antimicrobial resistance (AMR) has become one of the defining challenges of the twenty-first century. Food production and farming are a key if troubling component of that challenge. Livestock production accounts for well over half of annual global consumption of antimicrobials, though the contribution of the sector to drug resistance is less clear. As a result, there is an injunction to act in advance of incontrovertible evidence for change. In this paper we engage with the role of market actors in the precautionary regulation of farming practices and AMR threats. The paper takes the UK poultry sector as exemplary of an audit-led process that has, in recent years, achieved impressive reductions in antimicrobial use. Using qualitative interview data with farmers and veterinarians we chart the changing practices that have accompanied this reduction in treatments. We use this analysis to raise some cautions around audit-led systems of regulation. Audits can lock farms and animals into particular versions of farming and animal health; they can elevate harmful compensatory practices (including disinfectant uses); and they can reproduce an actuarial approach to an issue that does not fit the conventions of risk management. The paper presents the considerable successes that have been achieved over a short period of time in a livestock sector, while generating notes of caution concerning the audit-led management of livestock-related AMR threats.</t>
  </si>
  <si>
    <t>Small plastic particles with sizes comparable to bacterial cells, widely exist in environment. However, their effects on antibiotic resistance gene (ARG) dissemination remain unclear. Using polystyrene (PS) particles (0.2 µm, 2 µm, 5 µm, 10 µm, 15 µm, 20 µm) as models, conjugative transfer of ARGs between the donor E. coli and different recipients (E. coli or sludge bacterial community) was investigated. Compared to the pure strain, the sludge bacterial community exposed to PS particles showed higher transfer frequencies (1.67 to 14.31 times the blank control). The transfer frequencies first decreased and then increased with particle size, and plastics similar in size to bacteria (e.g., 2 µm) appear to be a transitional zone with minimal impact on ARG transmission. Furthermore, using microfluidics, in-situ observation at single cell level found that 2 µm plastics can act as barriers between donor and recipient bacteria inhibiting growth, but conjugation events mostly occurred around them. Conversely, nanoplastics (e.g., 0.2 µm) and larger microplastics (e.g., 20 µm) significantly promote conjugation, mainly due to increased reactive oxygen species production and cell membrane permeability, or facilitating bacterial adhesion and biofilm formation, respectively. This study aids in assessing environmental risks of small plastic particles on ARG dissemination.</t>
  </si>
  <si>
    <t>Background: Antimicrobial resistance (AMR) is a global threat to human and livestock health. Although AMR is driven by use of antimicrobials, it is often attributed to "misuse" and "overuse", particularly for antibiotics. To curb resistance, there has been a global call to embrace new forms of moral personhood that practice "proper" use, including prescription, dispensing and consumption of antimicrobials, especially antibiotics. This paper seeks to reflect on complex questions about how morality has become embedded /embodied in the AMR discourse as presented in the data collected on antimicrobial prescription, dispensing and use in human and livestock health in Tanzania, primarily focusing on antibiotics.Methods: This reflection is anchored on Jarrett Zigon's morality framework that is comprised of three dimensions of discourse; the institutional, public, and embodied dispositions. The data we use within this framework are derived from a qualitative study targeting human and animal health care service providers and community members in northern Tanzania. Data were collected through 28 in-depth interviews and ten focus group discussions and analysed through content analysis after translation and transcription. In addition, a review of the Tanzania's National Action Plans on antimicrobial resistance was conducted. Results: Application of the framework demonstrates points of convergence and divergence in the institutional morality discourse articulated by the Tanzania National Action Plans, the public discourse and the embodied dispositions/ lived experiences of human and animal health care service providers and community members. We demonstrate that AMR is not just associated with "inappropriate" behaviour on the part of drug prescribers, dispensers, and users but also with shortcomings in health systems and service delivery. Conclusion: Antibiotic dispensing and use practices that may be associated with the development of AMR should not be viewed in isolation from the broader health context within which they occur.</t>
  </si>
  <si>
    <t>N. gonorrhoeae, which causes the sexually transmissible infection gonorrhoea, remains a significant public health threat globally, with challenges posed by increasing transmission and antimicrobial resistance (AMR). The COVID-19 pandemic introduced exceptional circumstances into communicable disease control, impacting the transmission of gonorrhoea and other infectious diseases. Through phylogenomic and phylodynamic analysis of 5881 N. gonorrhoeae genomes from Australia, we investigated N. gonorrhoeae transmission over five years, including a time period during the COVID-19 pandemic. Using a novel cgMLST-based genetic threshold, we demonstrate persistence of large N. gonorrhoeae genomic clusters over several years, with some persistent clusters associated with heterosexual transmission. We observed a decline in both N. gonorrhoeae transmission and genomic diversity during the COVID-19 pandemic, suggestive of an evolutionary bottleneck. The longitudinal, occult transmission of N. gonorrhoeae over many years further highlights the urgent need for improved diagnostic, treatment, and prevention strategies for gonorrhoea.</t>
  </si>
  <si>
    <t>A welcome resurgence in African animal trypanosomosis (AAT) research has resulted in advances in capabilities, foundational datasets, and understanding. Additionally, there is the prospect of the first new trypanocide in &gt;60 years. However, it is vital to ensure that advances translate to improved and sustainable control in the field. A recent meeting, the Symposium on African Livestock Trypanosomes – Tanzania, convened stakeholders from across the spectrum of AAT research and control to ask how this can be achieved. Current constraints on progress were defined, as were critical gaps and opportunities that need addressing. There is a requirement and opportunity for the AAT research community to communicate, collaborate, and coordinate to maintain momentum and achieve the ultimate goal of sustainable AAT control.</t>
  </si>
  <si>
    <t>Introduction: Gaps in antimicrobial resistance (AMR) surveillance and control, including implementation of national action plans (NAPs), are evident internationally. Countries' capacity to translate political commitment into action is crucial to cope with AMR at the human-animal-environment interface.Methods: We employed a two-stage process to understand opportunities and challenges related to AMR surveillance and control at the human-animal interface in Argentina. First, we compiled the central AMR policies locally and mapped vital stakeholders around the NAP and the national commission against bacterial resistance. Second, we conducted qualitative interviews using a semistructured questionnaire covering stakeholders' understanding and progress towards AMR and NAP. We employed a mixed deductive-inductive approach and used the constant comparative analysis method. We created categories and themes to cluster subthemes and determined crucial relationships among thematic groups.Results: Crucial AMR policy developments have been made since 1969, including gradually banning colistin in food-producing animals. In 2023, a new government decree prioritised AMR following the 2015 NAP launch. Our qualitative analyses identified seven major themes for tackling AMR: (I) Cultural factors and sociopolitical country context hampering AMR progress, (II) Fragmented governance, (III) Antibiotic access and use, (IV) AMR knowledge and awareness throughout stakeholders, (V) AMR surveillance, (VI) NAP efforts and (VII) External drivers. We identified a fragmented structure of the food production chain, poor cross-coordination between stakeholders, limited surveillance and regulation among food-producing animals and geographical disparities over access, diagnosis and treatment. The country is moving to integrate animal and food production into its surveillance system, with most hospitals experienced in monitoring AMR through antimicrobial stewardship programmes. Conclusion: AMR accountability should involve underpinning collaboration at different NAP implementation levels and providing adequate resources to safeguard long-term sustainability. Incorporating a multisectoral context-specific approach relying on different One Health domains is crucial to strengthening local AMR surveillance.</t>
  </si>
  <si>
    <t>The importance of communication in enhancing people's awareness and understanding of antimicrobial resistance (AMR) is consistently recognised in global and national action plans (NAPs). Despite this, there have been relatively few national AMR communication campaigns which use a structured approach to take account of the local context, encompass co-design with the target audience and use a logic model to help inform its design, implementation and evaluation. Designing a logic model for communication-based interventions can help map out the planning, resources, messaging, assumptions and intended outcomes of the campaign to maximise its impact, ensure it is fit for context and minimise any unintended consequences on individuals and society. Building on an AMR research project in Tanzania, Supporting the National Action Plan for AMR (SNAP-AMR), we co-designed the SNAP-AMR Logic Model with key stakeholders to implement AMR communication campaigns and related legacy materials to be employed in support of the Tanzanian NAP, but with broader relevance to a range of contexts. In developing the SNAP-AMR Logic Model, we reviewed relevant communication theories to create and target messages, and we considered behavioural change theories. We defined all key elements of the SNAP-AMR Logic Model as follows: (1) resources (inputs) required to enable the design and implementation of campaigns, e.g. funding, expertise and facilities; (2) activities, e.g. co-design of workshops (to define audience, content, messages and means of delivery), developing and testing of materials and data collection for evaluation purposes; (3) immediate deliverables (outputs) such as the production of legacy materials and toolkits; and (4) changes (outcomes) the campaigns aim to deliver, e.g. in social cognition and behaviours. The SNAP-AMR Logic Model efficiently captures all the elements required to design, deliver and evaluate AMR communication-based interventions, hence providing government and advocacy stakeholders with a valuable tool to implement their own campaigns. The model has potential to be rolled out to other countries with similar AMR socio-cultural, epidemiological and economic contexts.</t>
  </si>
  <si>
    <t>Antibiotic resistance is a serious global health threat and broad-spectrum beta-lactamase- producing Enterobactericeae (ESBL) are major contributors. This research focuses on the presence of Eschericia coli as a producer of ESBL in the fresh feces of deer. This study aims to gain deeper insight into ESBL sourced from deer. 129 fresh stool samples were collected. A total of 89 samples came from the East Java region and 40 samples came from the East Nusa Tenggara region. Identification were carried out which was then followed by PCR. We found 9 positive samples of ESBL-producing E. coli containing the blaTEM gene as the ESBL encoding gene. 33 samples (25.28%) were positive for E. coli. 8 isolates (24.24%) were multidrug-resistant, East Java (6 isolates) and East Nusa Tenggara (2 isolates). All isolates of multidrug-resistant E. coli 7 isolates were ESBL positive (87.5%) and also contained the blaTEM gene. The presence of MDR and ESBL-producing E. coli isolates have been confirmed in deer. Deer should be considered as a source of MDR and ESBL transmission for public health. The conclusion of this study is to reveal the presence of ESBL-producing E. coli originating from deer. The importance of this cross-sector collaboration to monitor antimicrobial resistance.</t>
  </si>
  <si>
    <t>To identify people with low-risk Staphylococcus aureus bacteraemia, the SABATO investigators screened 5063 people, finding 213 (4·2%) individuals who met their eligibility criteria.1 This low proportion of eligible patients led the authors to question whether low-risk S aureus bacteraemia is clinically relevant. We aimed to determine the clinical relevance of the SABATO definition of low-risk S aureus bacteraemia and whether the trial population was representative of possibly eligible real-world patients. Data were collected retrospectively for 464 adults with S aureus bacteraemia at our institution (appendix), approved by the South East Scotland Research Ethics Committee (reference number 23/SS/0025). We then applied the SABATO inclusion and exclusion criteria to identify possibly eligible real-world patients. In our cohort, 71 (15·3%) of 464 patients would have been possibly eligible for inclusion in the trial. Acquisition of S aureus bacteraemia in these patients was nosocomial in 35 (49·3%) of 71. Key cohort characteristics reported by the trial were similar in trial participants compared with possibly eligible real-world patients, although the median Charlson comorbidity index was lower in the trial cohort (table). An intravenous catheter was the most common source of S aureus bacteraemia in both cohorts, but there was a higher proportion of S aureus bacteraemia from an unknown source in the real-world group (p=0·0015). An unknown source is a risk factor for complications2,3 and further evaluation combined with intensive follow-up of early oral switch should be considered in this group.</t>
  </si>
  <si>
    <t>Background: WGS is increasingly being applied to healthcare-associated vancomycin-resistant Enterococcus faecium (VREfm) outbreaks. Within-patient diversity could complicate transmission resolution if single colonies are sequenced from identified cases.Objectives: Determine the impact of within-patient diversity on transmission resolution of VREfm. Materials and methods: Fourteen colonies were collected from VREfm positive rectal screens, single colonies were collected from clinical samples and Illumina WGS was performed. Two isolates were selected for Oxford Nanopore sequencing and hybrid genome assembly to generate lineage-specific reference genomes. Mapping to closely related references was used to identify genetic variations and closely related genomes. A transmission network was inferred for the entire genome set using Phyloscanner. Results and discussion: In total, 229 isolates from 11 patients were sequenced. Carriage of two or three sequence types was detected in 27% of patients. Presence of antimicrobial resistance genes and plasmids was variable within genomes from the same patient and sequence type. We identified two dominant sequence types (ST80 and ST1424), with two putative transmission clusters of two patients within ST80, and a single cluster of six patients within ST1424. We found transmission resolution was impaired using fewer than 14 colonies. Conclusions: Patients can carry multiple sequence types of VREfm, and even within related lineages the presence of mobile genetic elements and antimicrobial resistance genes can vary. VREfm within-patient diversity could be considered in future to aid accurate resolution of transmission networks.</t>
  </si>
  <si>
    <t>The aim of this study was to describe the pathology in seals from which Listeria monocytogenes was isolated and investigate if the lesions' nature and severity were related to the phylogeny of isolates. L. monocytogenes was isolated from 13 of 50 (26%) dead grey seal (Halichoerus grypus) pups, six (12%) in systemic distribution, on the Isle of May, Scotland. Similar fatal L. monocytogenes-associated infections were found in a grey seal pup from Carnoustie, Scotland, and a juvenile harbour seal (Phoca vitulina) in the Netherlands. Whole genome sequencing of 15 of the L. monocytogenes isolates identified 13 multilocus sequence types belonging to the L. monocytogenes lineages I and II, but with scant phenotypic and genotypic antimicrobial resistance and limited variation in virulence factors. The phylogenetic diversity present suggests there are multiple sources of L. monocytogenes, even for seal pups born in the same colony and breeding season. This is the first description of L. monocytogenes isolated from, and detected in lesions in, pinnipeds and indicates that infection can be systemic and fatal. Therefore, listeriosis may be an emerging or overlooked disease in seals with infection originating from contamination of the marine environment.</t>
  </si>
  <si>
    <t>Background The COVID-19 pandemic disrupted health systems globally and there are suggestions it impacted antibiotics prescribing patterns in clinical practice. Objectives This study aimed to assess the effects of the COVID-19 pandemic on the prescribing patterns in three Nigerian military health facilities and investigate the factors associated with antibiotic prescriptions. Methods This was a two-year cross-sectional retrospective study. Three hospitals and a total of 11,590 prescriptions were purposively and conveniently sampled respectively. The World Health Organisation (WHO) and International Network of Rational Use of Drugs (INRUD) prescribing indicators were used to assess for polypharmacy, injection use, use of antibiotics, use of generic drugs and prescriptions from essential drug lists for the periods of the pandemic and before the pandemic. Indicators from both periods were compared for statistical significance using the independent t-test. Generalized linear modelling was applied to assess the factors associated with antibiotic prescriptions. The relationship between the receipt of antibiotics and independent variables was presented using incident risk ratios (IRR). Results Our findings showed that all five WHO/INRUD prescribing indicators were above the reference limit for the two-year study period. The study found there was a significant statistical difference between the COVID- and non-COVID-19 periods, with polypharmacy and antibiotic use indicators elevated during the pandemic compared to the latter. COVID-19 (IRR = 1.09), comorbidity (IRR = 1.74), pregnancy (IRR = 0.93), out-of-pocket payments (IRR = 1.10) and the inpatient department (IRR = 1.51) were associated with antibiotic prescriptions. Conclusions This provides insight on impact of the pandemic on prescription patterns and advocates for stewardship programs in clinical settings to ensure the rational use of drugs.</t>
  </si>
  <si>
    <t>Antimicrobial resistance (AMR) is a global problem and is especially threatening for low-and-middle income countries like Bangladesh. The COSTAR (Community-led Solutions to Antimicrobial Resistance) project includes a Randomised Control Trial (RCT) which aims to evaluate the effectiveness of the Community Dialog Approach (CDA) to improve levels of correct and appropriate knowledge and reported practice about antibiotics, antibiotic use, and antibiotic resistance (ABR) from a One Health perspective, among adult community members in 5 selected sub-districts of Cumilla. The CDA is a community engagement approach involving community members in active discussions also known as Community Dialogs (CD), run by local facilitators. The dialogs promote collective action to produce sustainable social change. The trial's process evaluation will evaluate fidelity, dose, adaptation, reach, mechanisms of impact and the process of knowledge diffusion using the MRC framework for the evaluation of complex interventions.</t>
  </si>
  <si>
    <t>Cephalosporin resistance in Neisseria gonorrhoeae has severely compromised the efficacy of World Health Organization (WHO)-recommended therapies. This study aimed to methodologically evaluate the optimized Six-CodonPlus assay, and additionally conducted a multicenter evaluation to assess its clinical application, especially for predicting antimicrobial resistance (AMR). For methodological evaluation, 397 sequence-known N. gonorrhoeae isolates were evaluated for specificity, 17 nongonococcal isolates were assessed for cross-reactivity, 159 uncultured urogenital swabs and urine samples were evaluated for sensitivity at the clinical level. For multicenter evaluation, 773 isolates with confirmed phenotypic data and 718 clinical urogenital swabs collected from four geographical cities were, respectively, utilized for the evaluation of AMR-prediction strategies and the clinical application of the assay. The assay accurately identified specific single-nucleotide polymorphisms in resistance-associated genes, the detection limits dropped to 10 copies/reaction for individual targets. The specificity reached 100% and no cross-reactivity occurred with double-target confirmation. The assay could be directly applied to clinical samples containing over 20 copies/reaction. Multicenter evaluation formulated two optimal strategies for decreased susceptibility prediction in specific scenarios, and one tactic for prediction of resistance and identification of FC428-like strains. High sensitivity of 86.84% (95% CI, 71.11-95.05) and specificity of 99.59% (95% CI, 98.71-99.89) for resistance prediction were demonstrated for ceftriaxone (CRO). Regarding N. gonorrhoeae identification among multicenter swabs, specificity reached 97.53% (95% CI, 95.49-98.69), and sensitivity reached 93.77% (95% CI, 90.04-96.22). The Six-CodonPlus assay exhibited excellent detection performance and formulated optimal AMR-related prediction strategy with regional adaptability, providing critical information for population screening and clinical treatment.</t>
  </si>
  <si>
    <t>A retrospective study was performed on antimicrobial agents prescribed to adult patients with confirmed COVID-19 admitted across three isolation facilities between 1 March 2020 and 30 April 2021 in Ibadan, Oyo state, Nigeria. From individual records, we evaluated patient demographics, COVID-19 risk factors, diagnostic testing, disease severity and antimicrobial utilization. The primary aim was to determine the prevalence of antimicrobial prescription as well as factors associated with antimicrobial prescribing in hospitalized patients with COVID-19 in Oyo state</t>
  </si>
  <si>
    <t>Although desorption of adsorbed pharmaceuticals from granular activated carbon (GAC) may inadvertently lead to their partial discharge with adverse effects on aquatic environments, there have only been a few reports of this phenomenon. This study has investigated desorption of antibiotics vancomycin and rifampicin from activated carbon in aqueous media regarding contact time and pH regime. Various characterizations of the three types of GAC were investigated. Then, antibiotics were loaded on them via adsorption. Subsequently desorption and re-adsorption of antibiotics were quantified for a range of contact times and ambient pH values. Within the first hour of a reversed concentration gradient at neutral pH, desorption released 2% to 54% of previously adsorbed antibiotics to water, which were subsequently re-adsorbed within 24 hours to four weeks with less than 1% antibiotics remaining in the liquid phase. Lower desorption was positively associated with higher GAC mesopore content and larger specific surface area. Effects of the ambient pH regime varied between studied adsorbents. The results are evidence that mesopore content and pore size in relation to the kinetic diameter of adsorbate molecules are important determinants of the extent of antibiotic desorption from GAC and the rates of subsequent re-adsorption. Physisorption was the dominant mechanism involved in both processes. Observed proportions and rates of antibiotic desorption suggest that selection of GAC properties should also consider their effects on unintended desorption and the re-adsorption during treatment processes in order to minimize potential pollution discharge or promotion of antibiotic resistance during treatment processes.</t>
  </si>
  <si>
    <t>Antimicrobial resistance (AMR) is a significant and growing threat to human health. A recent United Nations General Assembly declaration highlights that those in need must have sustained access to effective treatments. In the absence of a reliable supply of new drugs, pressure on existing drugs can be reduced by minimising demand. Routes to reducing demand include: promotion of WASH (access to clean water, sanitation and hygiene) and Universal Health Coverage (UHC); improved infection control in health care settings; and continued efforts to curtail drug use in agriculture. This is a One Health strategy, requiring coordinated action across the human, livestock and environmental sectors.</t>
  </si>
  <si>
    <t>Treatment of urinary tract infections and the prevention of their recurrence is a pressing global health problem. In a urinary infection, pathogenic bacteria not only reside in the bladder lumen but also attach to and invade the bladder tissue. Planktonic, attached, and intracellular bacteria face different selection pressures from physiological processes such as micturition, immune response, and antibiotic treatment. Here, we use a mathematical model of the initial phase of infection to unravel the effects of these different selective pressures on the ecological and evolutionary dynamics of urinary infections. We explicitly model planktonic bacteria in the bladder lumen, bacteria attached to the bladder wall, and bacteria that have invaded the epithelial cells of the bladder. We find that the presence of non-planktonic bacteria substantially increases the risk of infection establishment and affects evolutionary trajectories leading to resistance during antibiotic treatment. We also show that competitive inoculation with a fast-growing non-pathogenic strain can reduce the pathogen load and increase the efficacy of an antibiotic, but only if the antibiotic is used in moderation. Our study shows that including different compartments is essential to create more realistic models of urinary infections, which may help guide new treatment strategies.</t>
  </si>
  <si>
    <t>We conducted a non-randomised before-and-after feasibility trial, implementing ePAMS+ in two English hospitals using the Cerner Millennium EPMA system. Wards of several specialties were included. Patient participants were blinded to whether ePAMS+ was in use; prescribers were not. A mixed-methods evaluation aimed to establish: acceptability and usability of ePAMS+ and trial processes; feasibility of ePAMS+ implementation and quantitative outcome recording; and a Fidelity Index measuring the extent to which ePAMS+ was delivered as intended. Longitudinal semi-structured interviews of doctors, nurses and pharmacists, alongside non-participant observations, gathered qualitative data; we extracted quantitative prescribing data from the EPMA system. Normal linear modelling of the defined daily dose (DDD) of antibiotic per admission quantified its variability, to inform sample size calculations for a future trial of ePAMS+ effectiveness.</t>
  </si>
  <si>
    <t>Suspended bacterial aggregates play a central role in ocean biogeochemistry, industrial processes and probably many clinical infections - yet the factors that trigger aggregation remain poorly understood, as does the relationship between suspended aggregates and surface-attached biofilms. Here we show that very low doses of cell-wall targeting antibiotic, far below the minimal inhibitory concentration, can trigger aggregation of Escherichia coli cells. This occurs when a few cells lyse, releasing extracellular DNA - thus, cell-to-cell variability in antibiotic response leads to population-level aggregation. Although lysis-triggered aggregation echoes known trigger mechanisms for surface-attached biofilms, these aggregates may have different ecological implications since they do not show increased biofilm-forming potential or increased antibiotic resistance. Our work contributes to understanding the nature of bacterial aggregates and the factors that trigger their formation, and the possible consequences of widespread low-dose antibiotic exposure in the environment and in the body.</t>
  </si>
  <si>
    <t>Antimicrobial resistance (AMR) evolution and onward transmission of resistance genes is impacted by interrelated biological and social drivers, with evidence and impacts observed across human, animal and environmental One Health domains. Systems-based research examining how food production impacts on AMR in complex agrifood systems is lacking, with little written on management approaches in the UK that might prevent and respond to this challenge. One approach is the creation of a transdisciplinary network to enhance capacity, capability and collaboration between agrifood-focused disciplines and stakeholders. This co-creation platform for network-wide systems-based activities would reduce inefficiencies in AMR-related activities around agrifood, providing a cross-cutting, cohesive community to deliver transformational guidance on relevant, practical agrifood solutions that add value by reducing AMR, antimicrobial usage and associated costs, and decreasing resultant environmental contamination by prioritising challenges, sharing knowledge and best practice, and co-creating practical solutions with key stakeholders. An online survey determined prospective network focus, structure and priorities, with responses analysed using mixed methods. Survey results suggested respondents have interests in synthesising data using systems-approaches and using certain disciplines such as 'social sciences' within network activities. There were disconnects in how and whom to work with on this, with generalised use of 'social science/scientists' but lack of disciplinary understanding (e.g., anthropology, sociology) suggesting disciplinary differences awareness-training is useful. A similar generalisation is seen for mathematics/statistics. There are strong interests in working with food system practitioners (e.g., farmers/vets), providing opportunities for farm/field visits/knowledge exchange, and human health, reflecting the need for farm-to-fork understanding of impacts. There were notable mentions of policy/governance, emphasising translational research desires to create meaningful change. Disciplines/fields did not always align with identified interests e.g., systems and implementation science, suggesting the utility of network activity around introducing these disciplines e.g., methodology-focused rather than subject-focused conferences exploring lateral thinking about subjects. We suggest starting by developing understanding of the most important research questions by working with stakeholders, then working back to how we would achieve desirable project outcomes and who else is needed for this.</t>
  </si>
  <si>
    <t>We conducted a qualitative evaluation of a complex AMS intervention with educational, behavioral, and technological components in 5 wards of an English hospital. At 2 weeks and 7 weeks after initiating the intervention, we interviewed 25 users of the intervention, including senior and junior prescribers, a senior nurse, a pharmacist, and a microbiologist. Topics discussed included perceived impacts of different elements of the intervention and facilitators and barriers to effective use. Interviews were supplemented by 2 observations of ward rounds to gain insights into AMS practices. Data were audio-recorded, transcribed, and inductively and deductively analyzed thematically using NVivo12.</t>
  </si>
  <si>
    <t>Colistin remains an important antibiotic for the therapeutic management of drug-resistant Klebsiella pneumoniae. Despite the numerous reports of colistin resistance in clinical strains, it remains unclear exactly when and how different mutational events arise resulting in reduced colistin susceptibility. Using a bioreactor model of infection, we modelled the emergence of colistin resistance in a susceptible isolate of K. pneumoniae. Genotypic, phenotypic and mathematical analyses of the antibiotic-challenged and un-challenged population indicates that after an initial decline, the population recovers within 24 h due to a small number of "founder cells" which have single point mutations mainly in the regulatory genes encoding crrB and pmrB that when mutated results in up to 100-fold reduction in colistin susceptibility. Our work underlines the rapid development of colistin resistance during treatment or exposure of susceptible K. pneumoniae infections having implications for the use of cationic antimicrobial peptides as a monotherapy.</t>
  </si>
  <si>
    <t>A segmented interrupted time series was applied to monthly dispensed antibiotics using prescription cost analysis data from March/2019 to March/2023. Antibiotic use was quantified using the number of items dispensed/1000 inhabitants (TIDs) and defined daily dose/1000 inhabitants/day (DIDs). The quality of antibiotic use was assessed using key quality indicators including the WHO AWaRe classification, proportion of broad-spectrum and "4C"-antibiotics.</t>
  </si>
  <si>
    <t>Staphylococcus aureus is a major pathogen associated with important diseases in humans and animals. Macrophages are a key component of the innate immune response to S. aureus infection and play a major role in disease outcomes. To investigate the adaptive evolution of S. aureus in response to macrophages, we developed an experimental infection assay. S. aureus strains representing major human epidemic clones were passaged many times in a macrophage cell line, accumulating mutations in an array of genomic loci. Phenotypic analysis revealed the emergence of a lineage exhibiting increased survival in macrophages and human blood, and resistance to vancomycin. The evolved lineage exhibited a previously undescribed small colony variant (SCV) phenotype characterized by hyper-pigmentation, which resulted from a missense mutation in rsbW. Notably, the novel SCV was a conditional adaptive trait that was unstable in nutrient-replete conditions in vitro, rapidly converting from hyper-pigmented SCV to a non-pigmented large colony variant via spontaneous sigB deletion events. Importantly, we identified similar deletions in the genome sequences of a limited number of clinical S. aureus isolates from public databases, indicating that related events may occur during clinical infection. Experimental infection of zebrafish did not reveal a difference in virulence between parent and novel SCV but demonstrated an in vivo fitness cost for the compensatory sigB deletion events. Taken together, we report an experimental evolutionary approach for investigating bacterial innate immune cell interactions, revealing a conditional adaptation that promotes S. aureus survival in macrophages and resistance to vancomycin.</t>
  </si>
  <si>
    <t>Exposure to environmental stressors, including certain antibiotics, induces stress responses in bacteria. Some of these responses increase mutagenesis and thus potentially accelerate resistance evolution. Many studies report increased mutation rates under stress, often using the standard experimental approach of fluctuation assays. However, single-cell studies have revealed that many stress responses are heterogeneously expressed in bacterial populations, which existing estimation methods have not yet addressed. We develop a population dynamic model that considers heterogeneous stress responses (subpopulations of cells with the response off or on) that impact both mutation rate and cell division rate, inspired by the DNA-damage response in Escherichia coli (SOS response). We derive the mutant count distribution arising in fluctuation assays under this model and then implement maximum likelihood estimation of the mutation-rate increase specifically associated with the expression of the stress response. Using simulated mutant count data, we show that our inference method allows for accurate and precise estimation of the mutation-rate increase, provided that this increase is sufficiently large and the induction of the response also reduces the division rate. Moreover, we find that in many cases, either heterogeneity in stress responses or mutant fitness costs could explain similar patterns in fluctuation assay data, suggesting that separate experiments would be required to identify the true underlying process. In cases where stress responses and mutation rates are heterogeneous, current methods still correctly infer the effective increase in population mean mutation rate, but we provide a novel method to infer distinct stress-induced mutation rates, which could be important for parameterising evolutionary models.</t>
  </si>
  <si>
    <t>Antibiotic resistance presents a grave concern for astronauts embarking on deep space missions, like those going to Mars, due to the extended mission durations and the isolated, confined environment that increase the risk of infectious diseases. During such missions, resupplying antibiotics from Earth or producing them on board can be challenging if a bacterial infection arises. The space environment primarily consists of low linear energy transfer (LET) radiation, predominantly protons from galactic cosmic rays (GCR) and solar particle events (SPE). Although heavy ions, contributing a small fraction of total radiation exposure, possess a large potential to harm biological tissue due to their high LET and penetration capabilities, their role in inducing antibiotic resistance remains poorly understood. Assessing the impact of high LET heavy ions on antibiotic resistance, particularly following low-LET radiation exposure, is vital for space missions and for medical settings. In this paper, three potential scenarios are examined: synergism, where combined factors significantly enhance antibiotic resistance; simple addition, where effects are cumulative but not highly intertwined; and antagonism, where the combined exposure weakens antibiotic susceptibility. In summary, antibiotic-resistant bacteria during long-term space missions pose a substantial threat to crew health, mission success, and financial investments. Thus, developing effective infection control strategies and alternative antimicrobial therapies are paramount to mitigate antibiotic resistance risks in deep space missions. Further research is imperative to inform medical and space exploration protocols.</t>
  </si>
  <si>
    <t>Mapping genetic variations to phenotypic variations poses a significant challenge, as mutations often combine unexpectedly, diverging from assumed additive effects even in the same environment. These interactions are known as epistasis or genetic interactions. Sign epistasis, as a specific type of epistasis, involves a complete reversal of mutation effects within altered genetic backgrounds, presenting a substantial hurdle to phenotype prediction. Despite its importance, there is a limited systematic overview of the mechanistic causes of sign epistasis. This review explores the mechanistic causes, highlighting its occurrence in signalling cascades, peaked fitness landscapes, and physical interactions. Moving beyond theoretical discussions, we delve into the practical applications of sign epistasis in agriculture, evolution, and antibiotic resistance. In conclusion, this review aims to enhance the comprehension of sign epistasis and molecular dynamics, anticipating future endeavours in systematic biology engineering that leverage the knowledge of sign epistasis</t>
  </si>
  <si>
    <t>Methicillin-resistant Staphylococcus aureus (MRSA) is a bacterial pathogen accounting for high mortality rates among infected patients. Transcriptomic regulation by small RNAs (sRNAs) has been shown to regulate networks promoting antibiotic resistance and virulence in S. aureus. Yet, the biological role of most sRNAs during MRSA host infection remains unknown. To fill this gap, in collaboration with the lab of Jai Tree, we performed comprehensive RNA-RNA interactome analyses in MRSA using CLASH under conditions that mimic the host environment. Here we present a detailed version of this optimized CLASH (cross-linking, ligation, and sequencing of hybrids) protocol we recently developed, which has been tailored to explore the RNA interactome in S. aureus as well as other Gram-positive bacteria. Alongside, we introduce a compilation of helpful Python functions for analyzing folding energies of putative RNA-RNA interactions and streamlining sRNA and mRNA seed discovery in CLASH data. In the accompanying computational demonstration, we aim to establish a standardized strategy to evaluate the likelihood that observed chimeras arise from true RNA-RNA interactions.</t>
  </si>
  <si>
    <t>Microplastic beads are becoming a common feature on beaches, and there is increasing evidence that such microplastics can become colonised by potential human pathogens. However, whether the concentrations and pathogenicity of these pathogens pose a public health risk are still unclear. Therefore, the aim of this study was to determine realistic environmental concentrations of potential pathogens colonising microplastic beads, and quantify the expression of virulence and antimicrobial resistance genes (ARGs). Microplastic beads were collected from beaches and a culture-dependent approach was used to determine the concentrations of seven target bacteria (Campylobacter spp.; E. coli; intestinal enterococci; Klebsiella spp.; Pseudomonas aeruginosa; Salmonella spp.; Vibrio spp.). All seven target bacteria were detected without the need for a pre-enrichment step; urban sites had higher bacterial concentrations, whilst polymer type had no influence on bacterial concentrations. Klebsiella was the most abundant target bacteria and possessed virulence and ARGs, some of which were present on plasmids from other species, and showed pathogenicity in a Galleria melonella infection model. Our findings demonstrate how pathogen colonised microplastic beads can pose a heightened public health risk at the beach, and highlights the urgency for improved monitoring and enforcement of regulations on the release of microplastics into the environment.</t>
  </si>
  <si>
    <t>Earthworms are critical in regulating soil processes and act as filters for antibiotic resistance genes (ARGs). Yet, the geographic patterns and main drivers of earthworm gut ARGs remain largely unknown. We collected 52 earthworm and soil samples from arable and forest ecosystems along a 3000 km transect across China, analyzing the diversity and abundance of ARGs using shotgun metagenomics. Earthworm guts harbored a lower diversity and abundance of ARGs compared to soil, resulting in a stronger distance-decay rate of ARGs in the gut. Greater deterministic assembly processes of ARGs were found in the gut than in soil. The earthworm gut had a lower frequency of co-occurrence patterns between ARGs and mobile genetic elements (MGEs) in forest than in arable systems. Viral diversity was higher in the gut compared to soil and was negatively correlated with bacterial diversity. Bacteria such as Streptomyces and Pseudomonas were potential hosts of both viruses and ARGs. Viruses had negative effects on the diversity and abundance of ARGs, likely due to the lysis on ARG-bearing bacteria. These findings provide new insights into the variations of ARGs in the earthworm gut and highlight the vital role of viruses in the regulation of ARGs in the soil ecosystem.</t>
  </si>
  <si>
    <t>The presence of antibiotic contaminants in the environment has been recognized as a worldwide concern. Microalgae-based remediation technology has been widely reported as a sustainable and promising alternative for antibiotic removal. In this review, the algal strains, the treatment systems, and the mechanisms for antibiotics degradation by microalgae were summarized. The isolation and selection of ideal algal strains and developing efficient cultivation modes based on these strains play a vital role in improving the removal efficiency. This review sheds light on the heterotrophic mode, microalgae-bacteria consortium and non-suspended treatment system, and summarizes the metabolic processes and the gene expression involved in antibiotic biodegradation pathways unveiled by transcriptomics and metabolomics. Moreover, some ecological considerations regarding antibiotic resistance genes, antibiotic resistance bacteria, and the toxicity of degradation products were discussed.</t>
  </si>
  <si>
    <t>Florence Nightingale was the first person to recognize the link between the built environment and patient ill-health. More than 160 years later, the threat of the end of the antibiotic era looms large. The antimicrobial resistance action plan focuses on antimicrobial stewardship and developing new therapeutic agents. The risk from the built environment has been ignored, with wastewater systems identified as major sources of antimicrobial resistance within healthcare facilities. England is undertaking the largest healthcare construction programme globally. These facilities will be operating when antimicrobial resistance is predicted to be at its fiercest. Water-free patient care is a strategy for limiting dispersal of antimicrobial resistance, and preventing patient infections that need further evaluation in new hospitals.</t>
  </si>
  <si>
    <t>The current work aims to fully characterize a new antimicrobial agent against Acinetobacter baumannii, which continues to represent a growing threat to healthcare settings worldwide. With minimal treatment options due to the extensive spread of resistance to almost all the available antimicrobials, the hunt for new antimicrobial agents is a high priority.</t>
  </si>
  <si>
    <t>Antibiotic resistance in gonorrhoea is of significant public health concern with the emergence of resistance to last-line therapies such as ceftriaxone. Despite around half of Neisseria gonorrhoeae isolates tested in the UK being susceptible to ciprofloxacin, very little ciprofloxacin is used in clinical practice. Testing for the S91F mutation associated with ciprofloxacin resistance is now available in CE-marked assays and may reduce the requirement for ceftriaxone, but many patients are treated empirically, or as sexual contacts, which may limit any benefit. We describe the real-world impact of such testing on antimicrobial use and clinical outcomes in people found to have gonorrhoea in a large urban UK sexual health clinic.</t>
  </si>
  <si>
    <t>Antimicrobial resistance (AMR) is subject to extensive risk reduction approaches. A central strategy is reducing the unnecessary use of antimicrobials across agriculture and human and animal health care without jeopardising health outcomes for all species concerned. A prominent framework is antimicrobial stewardship which seeks to balance access to effective infection treatments with ensuring that effective antimicrobials are available for future generations. Balancing these goals has proven challenging and the consumption of antimicrobials and AMR both continue to grow. To shed light on this situation, we examined the risk reasoning that underpins AMR reduction in interviews with 51 practitioners, scientists and policy-makers working on AMR in Australia and the UK. Important themes in our analysis were that action to reduce infection risks clashed with AMR reduction rationalities. Participants were often not able to explain how treating an infection for an individual patient could harmonise with the longer-term goal of AMR reduction. Due to the potential for patient harm, making decisions to use antimicrobials was narrated as individualised and moralised. We argue that more effective AMR reduction depends on addressing this fundamental tension in AMR risk, and its individualising and moralising effects, as the starting point – not the outcome – of policy and practice for AMR reduction.</t>
  </si>
  <si>
    <t>Post-weaning diarrhea affects piglets in the nursery phase of production, leading to a substantial impact both at the farm and financial levels. The multifactorial etiology of this disease includes housing conditions, pig genetics, microbial composition, and metagenomic assets. Among the common therapeutic approaches, the widely used zinc oxide underwent a European Union ban in 2022 due to its negative environmental impact and correlation to increased antimicrobial resistance. During this study, we have tested two levels of inclusion of the potential antimicrobial alternative peracetic acid, delivered in water via the hydrolysis of the precursors sodium percarbonate and tetraacetylethylenediamine, in comparison to zinc oxide and an untreated control during a 2-week animal study. We assessed the microbial composition and predicted the metagenome, together with performance and physiological parameters, in order to describe the microbial functional role in etiopathology. Both zinc oxide and peracetic acid resulted in amelioration of the diarrheal status by the end of the trial period, with noticeable zinc oxide effects visible from the first week. This was accompanied by improved performance when compared to the first-week figures and a decreased stomach pH in both peracetic acid levels. A significant reduction in both stomach and caecal Proteobacteria was recorded in the zinc oxide group, and a significant reduction of Campylobacter in the stomach was reported for both zinc oxide and one of the peracetic acid concentrations. Among other functional differences, we found that the predicted ortholog for the zonula occludens toxin, a virulence factor present in pathogens like Escherichia coli and Campylobacter jejuni, was less abundant in the stomach of treated pigs compared to the control group. In water, peracetic acid delivered via precursor hydrolysis has the potential to be a valid intervention, an alternative to antimicrobial, to assist the weaning of piglets. Our findings support the view that post-weaning diarrhea is a complex multifactorial disease with an important metagenomic component characterized by the differential abundance of specific predicted orthologs and microbial genera in the stomach and caecum of pigs.</t>
  </si>
  <si>
    <t>Introduction: Previous studies in Pakistan have shown considerable over prescribing of antibiotics in patients hospitalized with COVID-19 despite very low prevalence of bacterial infections. Irrational use of antibiotics will worsen antimicrobial resistance (AMR). Methods: Retrospective analysis of medical records of patients in the COVID-19 wards of three tertiary care hospitals to assess antibiotic use during the sixth COVID-19 wave. Results: A total of 284 patients were included, most were male (66.9%), aged 30-50 years (50.7%) with diabetes mellitus the most common comorbidity. The most common symptoms at presentation were cough (47.9%) and arthralgia-myalgia (41.5%). Around 3% were asymptomatic, 34.9% had mild, 30.3% moderate, and 23.6% had severe disease, with 8.1% critical. Chest X-ray abnormalities were seen in 43.3% of patients and 37% had elevated white cell counts, with 35.2% having elevated C-reactive protein levels. Around 91% COVID-19 patients were prescribed antibiotics during their hospital stay, with only a few with proven bacterial co-infections or secondary bacterial infections. Most antibiotics were from the 'Watch' category (90.8%) followed by the 'Reserve' category (4.8%), similar to previous COVID-19 waves. Conclusion: There continued to be excessive antibiotics use among hospitalized COVID-19 patients in Pakistan. Urgent measures are needed to address inappropriate prescribing including greater prescribing of Access antibiotics where pertinent.</t>
  </si>
  <si>
    <t>Pseudomonas aeruginosa is a growing concern in healthcare-associated infections and poses significant risk to those with serious underlying health conditions. The antimicrobial resistance traits of the pathogen and ability to form biofilms make effective mitigation and disinfection strategies difficult. Added to this challenge is the role that free-living amoebae such as Acanthamoeba play in the detection, disinfection and transmission of P. aeruginosa. P. aeruginosa can survive intracellularly within amoebae, which has the potential to limit detectability and permit transmission into high-risk areas.</t>
  </si>
  <si>
    <t>Objectives: To further develop an understanding of laypeople's (adult patients and public) beliefs and attitudes toward antimicrobial resistance (AMR) by developing a conceptual model derived from identifying and synthesizing primary qualitative research. Methods: A systematic search of 12 electronic databases, including CINAHL, MEDLINE, PsycINFO, PubMed and Web of Science to identify qualitative primary studies exploring patient and public understanding of AMR published between 2012 and 2022. Included studies were quality appraised and synthesized using Noblit and Hare's meta-ethnographic approach and reported using eMERGe guidance. Results: Thirteen papers reporting 12 qualitative studies were synthesized. Studies reported data from 466 participants aged 18-90 years. Five themes were identified from these original studies: the responsible patient; when words become meaningless; patient-prescriber relationship; past experience drives antibiotic use; and reframing public perception. These themes supported the development of a conceptual model that illustrates the tension between two different assumptions, that is, how can antibiotics be used for the collective good whilst balancing the immediate needs of individual patients. Conclusions: Findings suggest that AMR is a distinct ethical issue and should not be viewed purely as a prescribing problem. The meta-ethnography-generated conceptual model illustrates many factors affecting the public's perception of AMR. These include laypeople's own knowledge, beliefs and attitudes around antibiotic use, the relationship with the healthcare provider and the wider context, including the overwhelming influence of the media and public health campaigns. Future research is needed to explore effective health messaging strategies to increase laypeople's baseline awareness of AMR as a public threat.</t>
  </si>
  <si>
    <t>We hypothesise that antimicrobial resistance (AMR) cannot be overcome by simply ‘drugging’ single biological targets, therefore, our focus is developing broad-spectrum therapeutics. Herein we present the synthesis of two novel spacer-linked, anthraquinone-triphenylphosphonium (AQ-TPP) conjugates (4) and (5) as early lead compounds in a new class of agent designed to penetrate the lipophilic barriers of the membranes of a diverse family of species; and establish bacterial growth inhibitory properties against methicillin-resistant Staphylococcus aureus (NCTC 13616) and Mycobacterium smegmatis [mc2155] (as a surrogate for Mycobacterium tuberculosis). The MIC and MBC values of (4) and (5) were determined against MRSA and found to be equipotent [MIC for each: 1 µg/mL (1.2 µM)]. Whereas the amide-linked conjugate (5) was determined to have 2-fold greater bactericidal potency [MBC 1 µg/mL (1.2 µM] than ester-linked (4). The anthraquinone-TPP conjugates (4) and (5) were active in vitro against Mycobacterium smegmatis (graphical abstract) and were equipotent as determined by their MIC values; in contrast to MRSA, the less hydrophobic (4) had 2-fold greater bactericidal potency than (5) as measured by their MBC values. Notably, both conjugates showed potent intracellular growth inhibitory activity in infected THP-1 macrophages. The conjugates are promising leads for the development of new antibacterial drugs</t>
  </si>
  <si>
    <t>Introduction: Diarrhea remains a major global health issue for children under five, contributing substantially to morbidity and mortality. Community pharmacists play a pivotal role in the management of these children; however, their competence in managing childhood diarrhea in Saudi Arabia is under-researched. This is important to ensure optimal patient care. Method: Simulated patients (SPs) presenting with three pediatric diarrhea scenarios were used to evaluate pharmacists' practice in terms of their counselling, history taking, over-the-counter (OTC) prescribing, medication instructions, diet/fluid advice, and/or information provision. Pharmacists' practice was categorized into adequate, less adequate, and poor. Results: 182 community pharmacists, primarily male and non-Saudi, participated in the study, of which 60% were in chain pharmacies. Only 5% showed adequate practice in currently managing pediatric diarrhea. Of the 182 simulated patient visits, 62% received medication in all three scenarios and 20% were referred to physicians, with 16% of pharmacists failing to provide any form of intervention. The main medications recommended were kaolin (34%), pectin (34%) and metronidazole (11%). While most pharmacists (86%) asked about the patient's identity and age, 15% provided incorrect management information, 16% failed to provide guidance on the prescribed medicines, and 18% dispensed antimicrobials without a valid prescription. Conclusion: A high level of inadequate management of pediatric diarrhea in Saudi Arabia was observed. This highlights the need for extensive training to improve community pharmacists' practice in service delivery including providing counselling and advice on the appropriate management of childhood diarrhea. The latter is particularly important to reduce antimicrobial resistance.</t>
  </si>
  <si>
    <t>Antimicrobial resistance (AMR) is becoming a threat to global public health. Antimicrobial stewardship (AMS) program (ASP) is one of the 5 strategic areas in the Ghana National Action Plan to fight this menace. Assessment of the core elements of ASP in a hospital setting has been identified as a pragmatic way of identifying the barriers and facilitators for its effective implementation. Method: The World Health Organization's toolkit for assessment of the 7 core elements of ASP in hospitals in low and middle income countries was used for this situational analysis of public hospitals in 2 regions of Ghana. The core elements included leadership commitment, accountability and responsibility, pharmacy expertize, AMS actions and interventions, education and training, and periodic monitoring and surveillance. Data collected using a checklist were imported into STATA version 14 for descriptive and bivariate analyses. Results: 15 public hospitals were assessed with the toolkit. Most of them were primary health care facilities (n = 12, 80.0%), had bed capacities between 100 and 199 beds, less than 50 medical doctors (n = 12, 80.0%), less than 5 pharmacists (n = 10, 66.7%), and between 100 and 199 nurses. Performances in 4 out of the 7 core elements were most deficient and they included leadership commitment, pharmacy expertize, AMS actions (interventions) implemented, monitoring and surveillance of antibiotic use, and bacteria resistance rates. Pharmacist-led ASPs were also found to be associated with their formal training on AMS. Key barriers identified included lack of skilled human resources, lack of available time for AMS-related duties and poor laboratory infrastructure. Conclusion: There was sub-optimal performance for almost all the core elements of ASP in the public hospitals in Ghana hampered mostly by lack of skilled human and financial resources. Pharmacists must be empowered through formal training and certificate programs in infectious disease management and AMS principles and strategies to enhance their contribution toward ASPs in hospitals. The results from this study should encourage nationwide assessment of ASPs across hospital settings in Ghana to better evaluate the level of their implementation and address potential barriers to guide AMS policies and ASP strategy development toward the fight against AMR.</t>
  </si>
  <si>
    <t>In 2015, the World Health Organization (WHO) declared Antimicrobial Resistance (AMR) as one of the most critical health issues. It proposed, with the Food and Agriculture Organization (FAO) and OIE (World Organization for Animal Health), to address this by a One Health approach, recognizing the connection between humans, animals, and environmental health. Currently, a hypothesis is developing that cyanobacteria and cyanotoxins may contribute to AMR in water. Recent research appears to suggest: i) an impact of cyanotoxins on antibiotic-resistance gene transfer between bacteria; ii) a role of cyanobacteria as a reservoir of AMR. Finally, cyanotoxin production appears to be stimulated by cyanobacteria exposure to antibiotics.These findings strengthen the importance of considering the environment in its complexity.</t>
  </si>
  <si>
    <t>We advocate for a holistic approach to building resilience against health hazards in Cuba by improving cross-sectoral and transdisciplinary collaboration. As a step in this direction, we conducted participatory workshops to design two One Health Surveillance Systems (OHSS): (i) for Influenza viruses with zoonotic/pandemic potential and (ii) for Antimicrobial Resistance (AMR). We engaged multiple stakeholders and used a Constellation Analysis (CA) tool to identify and visualize the elements of the ongoing veterinary and public health surveillance systems that are currently in place for AMR and Influenza. The stakeholders also delivered innovative insights regarding their views on the future OHSS. The participatory workshops consisted of four stages: (1) description of the case studies and their impact in Cuba; (2) validation of pre-designed CAs; (3) focus group discussions about the future OHSS; and (4) listing and discussing essential action points to develop and implement an OHSS. The workshops encompassed several group discussions and plenary sessions. The discussions were guided by a set of questions and supported by the CA tool. In both studies, we found that the transdisciplinary approach of the CA was suitable for encouraging group and plenary discussions. Stakeholder engagement is essential for the co-production of viable solutions to address complex health problems. Overall, this case illustrates how transdisciplinary research enables rapid co-production of knowledge among stakeholders that can inform both policy and practice.</t>
  </si>
  <si>
    <t>Antimicrobial resistance (AMR) poses a serious threat to public health and serves as a vital reservoir for resistant microorganisms. Antimicrobial resistance (AMR) is an increasingly critical public health issue that requires precise and efficient methodologies to achieve prompt results. The accurate and early detection of AMR is crucial, as its absence can pose life-threatening risks to diverse ecosystems, including the marine environment. This study focuses on evaluating the diameters of the disc diffusion zone and employs Artificial Intelligence (AI) and Machine Learning (ML) techniques such as image segmentation, data augmentation, and deep learning methods to enhance accuracy in predicting microbial resistance.</t>
  </si>
  <si>
    <t>Typhoid fever is a significant public health problem endemic in Southeast Asia and Sub-Saharan Africa. Antimicrobial treatment of typhoid is however threatened by the increasing prevalence of antimicrobial resistant (AMR) S. Typhi, especially in the globally successful lineage (4.3.1) which has rapidly spread in East and Southern Africa. AMR elements can be found either on plasmids or in one of the three chromosomal integration sites, and there is variability of this across the lineage. Several previous studies with Malawian isolates indicated a clonal, locally spreading lineage with chromosomally integrated resistance genes. In a recent study however we noted three isolates with predicted resistance genes unusual for the region, and we here present the resolved genomes of these isolates using long- and short-read sequencing. Our work shows that these isolates are potentially imported cases, most closely related to the recently described sub-lineage 4.3.1.EA1, although they encode IncHI1 plasmids with reduced resistance gene repertoire compared to the main IncHI1 plasmids spreading in East Africa. Similar reduced plasmids were reported in a recent large-scale study in five isolates from Tanzania, highlighting the urgency for better coverage of the African continent in genome studies to better understand the dynamics of these potentially co-circulating plasmids.</t>
  </si>
  <si>
    <t>Surveillance of antibiotic use is crucial for identifying targets for antibiotic stewardship programs (ASPs), particularly in pediatric populations within countries like Pakistan, where antimicrobial resistance (AMR) is escalating. This point prevalence survey (PPS) seeks to assess the patterns of antibiotic use in pediatric patients across Punjab, Pakistan, employing the WHO AWaRe classification to pinpoint targets for intervention and encourage rational antibiotic usage.</t>
  </si>
  <si>
    <t>Inappropriate antimicrobial use in food animal farming propels antimicrobial resistance (AMR) that affects all health domains. Colistin is a ‘Reserve’ antibiotic for human treatment to be conserved for multidrug-resistant pathogens; however, it is being used as an animal growth promoter in many developing countries. The evolution of mobilized colistin resistance (mcr) gene-mediated colistin resistance has been reported to be associated with rampant colistin use. This study investigated the current variants of the mcr gene in chicken gut contents in Bangladesh. A cross-sectional study was designed to assess the mcr-1 to mcr-5 genes in 80 fresh poultry droppings from commercial poultry farms and 40 poultry droppings from household farms. DNA was extracted from each poultry dropping using commercial kits (Qiagen GmbH, Hilden, Germany). Real-time quantitative polymerase chain reaction (RT-qPCR) was employed using the qTOWER3 thermal cycler (Analytik Jena GmbH, Jena, Germany) to analyze the mcr gene variants in the extracted DNA. This study observed that 47.5% (57/120) of the samples exhibited the presence of at least one mcr gene out of the five variants investigated. The individual detection rates of the mcr-1, mcr-2, mcr-3, mcr-4, and mcr-5 genes were 42.5% (51/120), 2.5% (3/120), 1.7% (2/120), 5% (6/120), and 9.2% (11/120), respectively. The co-carriage of two or more genes was found in over 10% (10/57) of the samples. The triple occurrence of mcr genes was identified in three samples with the combination of mcr-1+mcr-2+mcr-4, mcr-1+mcr-3+mcr-5, and mcr-1+mcr-4+mcr-5. Overall, a significantly higher number of mcr genes were identified in the commercial farm chicken droppings compared to the household chicken droppings (p = 0.007). The existence of mcr genes in poultry feces in Bangladesh emphasizes the importance of proper poultry waste disposal and good hygiene practices in poultry livestock and its value chain. The potential impact of environmental ARGs should be considered in national and global policy documents. An integrated and combined approach to the One Health concept should be applied in all domains to understand and control the environment’s role in the evolution and transmission of AMR.</t>
  </si>
  <si>
    <t>Antibiotics are frequently prescribed for neonates and children. However, this can be excessive with inappropriate prescribing leading to increased antimicrobial resistance (AMR). Paediatricians are key initiators of antibiotics. Consequently, their awareness, perceptions, readiness and potential barriers towards hospital-based antimicrobial stewardship programmes are of considerable importance, especially in Pakistan with high rates of AMR.</t>
  </si>
  <si>
    <t>Antimicrobial resistance is a global health crisis exacerbated by excessive and inappropriate use of antibiotics, especially among low- and middle-income countries including Pakistan. The paediatric population is a key area in view of their vulnerability and excessive prescribing of antibiotics in Pakistan. Consequently, there is an urgent need to robustly assess antimicrobial use among hospitalized neonates and children in tertiary hospitals in Pakistan as they are generally the training centres for new physicians subsequently treating children.</t>
  </si>
  <si>
    <t>Background: Antimicrobial stewardship (AMS) programmes seek to reduce the risk of antimicrobial resistance by minimizing inappropriate antimicrobial use. The SARS-CoV-2 coronavirus (COVID-19) pandemic was characterized by initial widespread use of antimicrobials in patients with COVID-19, with potential negative effects on AMS efforts. Objective: To explore the impact of the pandemic on the AMS workforce in Scottish acute care hospitals. Method: Individual, semi-structured online interviews were conducted with a purposive sample of clinical staff who had an AMS focused role in Scottish Health Boards. Interviews explored staff experiences of facilitating AMS during the pandemic. Data were analysed using inductive content analysis. Results: Thirteen staff from seven of 15 Scotland Health Boards participated. The data revealed negative (including staff redeployment and shortages) and positive effects (including improved working relationships and use of technology) on the AMS workforce. Notably, greater appreciation of the work of the AMS team was a positive outcome. Conclusions: The robust qualitative methods applied in this original study have generated greater understanding of factors that impeded AMS services in Scotland during the pandemic. These findings may resonate internationally. Adaptation to technology and investment in the workforce are recommended to improve the resilience of AMS services in future crises.</t>
  </si>
  <si>
    <t>Antimicrobial therapy is essential to modern healthcare practice. However, years of injudicious use has contributed to the development of population and individual level harm from antimicrobial resistance. The frail elderly are particularly at risk from infection as well as antimicrobial adverse effects due to multimorbidity, polypharmacy and declining physiological reserve. Diagnosis and management deci_x0002_sion making may be challenging in this vulnerable group due to subtle or absent symptoms and signs. Antimicrobial stewardship is the systematic approach to safe and effective use of antimicrobials to opti_x0002_mise outcomes, minimise harm and preserve future therapies. Herein, we consider the significance and importance of antimicrobial stewardship in the frail elderly and suggest ten steps to assist clinicians in the recognition, investigation and management of infection in this group</t>
  </si>
  <si>
    <t>Understanding antimicrobial prescribing (AMP) practices and their prudent use in livestock can support the implementation of stewardship programs in veterinary medicine. Empiric therapy using antimicrobials is widely practiced in resource-poor settings, including Ethiopia. This could significantly contribute to the global burden of antimicrobial resistance (AMR) and the potential accumulation of residues in food. This study assessed AMP practices in Ethiopian veterinary clinics located in different agroecological zones (AEZs) as well as adherence to antimicrobial stewardship principles (ASPs).</t>
  </si>
  <si>
    <t>This research paper aimed to demonstrate that mammary secretions provided by sheep farmers across Scotland from cases of clinical mastitis are free from environmental contamination, as well as to provide information on the major bacterial causes of disease and levels of antimicrobial resistance. Mastitis represents one of most significant diseases of small ruminant production worldwide. Staphylococcus aureus, Mannheimia haemolytica, Streptococcus uberis and coagulase-negative Staphylococcal species are common pathogens isolated from cases of sheep mastitis. Sampling kits supplied to 23 farms provided 33 samples for bacteriology, antimicrobial susceptibility testing and genetic analysis. Of the bacterial isolates identified, 60% were S. aureus, 23% M. haemolytica and 7% coagulase-negative staphylococci. Low levels of antimicrobial resistance were identified in the S. aureus isolates which provided novel multi-locus sequence types. In conclusion, this proof-of-concept survey demonstrated that mammary secretions free from environmental contamination may be provided by sheep farmers. It also provided data on the prevalence of antimicrobial resistance associated with clinical mastitis in sheep and will inform on the scale required for larger surveys aiming to improve current strategies for mastitis control in sheep flocks across the UK.</t>
  </si>
  <si>
    <t>Microbial biofilms on environmental plastic pollution can serve as a reservoir for both pathogenic and commensal bacteria. Associating with this ‘plastisphere’, provides a mechanism for the wider dissemination of pathogens within the environment and a greater potential for human exposure. For pathogens to bind to environmental plastic waste they need to be in close contact with it; therefore, understanding how rapidly pathogens can bind to plastics and the temporal colonisation dynamics of the continual cycling between the plastisphere and the environment are important factors for quantifying the persistence of human pathogens. Using simulated environmental conditions, we demonstrate that pathogenic E. coli O157 can rapidly colonise plastics (within 30 min) and persist for extended periods (at least 21 days), at concentrations sufficient to cause human infection. Importantly, repeated colonisation and dissociation cycles of E. coli O157 from the plastisphere leads to an enhanced capacity for persistence and the emergence of variants with increased virulence traits, including improved biofilm formation and antibiotic tolerance. This phenotypic adaptation to repeated colonisation of environmental plastic surfaces could be selecting for more persistent and virulent strains of pathogens, and hence increase the co-pollutant risks associated with plastic pollution.</t>
  </si>
  <si>
    <t>Antimicrobial resistance (AMR) is a serious public health issue which is exacerbated by increased inappropriate use of antibiotics for common eye infections. This cross sectional survey was to assess the appropriate use of antibiotics for eye infections in an ambulatory clinic in Ghana and possible determinants. Method The medical records of all patients who sought eye care between January 2022 to December 2022 and were prescribed antibiotics were extracted from the hospital’s electronic database. Descriptive, bivariate and multivariate analyses were then conducted. Results A total of 1925 patient medical records were extracted, whose median age was 40 years (IQR 26–69), and were mostly females (58.91%, n = 1134/1925). The eye condition commonly treated with antibiotics was bacteria conjunctivitis (33.51%, n = 645/1925). The most prescribed antibiotic was gentamycin (22.96%, n = 442/1925) followed by ciprofloxacin (16.78%, n = 321/1925). These were mostly topical dosage forms (82.13%, n = 1581/1925). Systemic antibiotics prescribed were mostly from the WHO ‘Access’ class (83.33%, n = 280/338). The appropriate choice of antibiotic prescribed was 42.44% (n = 817/1925) and this was positivity associated with age (p&lt;0.001), number of antibiotics prescribed (p &lt;0.001), the prescription of topical dosage forms (p &lt;0.001), and WHO ‘Access’ antibiotic class (p &lt;0.034). Conclusion The level of appropriateness of antibiotic prescriptions for eye infections was sub-optimal. Antimicrobial stewardship programs, including prescriber education on guidelines and prescription audit to address associated factors, must now be instigated in this hospital to improve future antibiotic use and prevent the rise of AMR.</t>
  </si>
  <si>
    <t>The environment of healthcare institutions plays a major role in the transmission of multidrug resistant organisms (MDRO) and likely in subsequent healthcare-associated infections (HAIs). Probiotic cleaning products are a novel option for environmental cleaning. They represent a sustainable and biodegradable alternative to conventional chemical disinfectants for controlling microbial bioburden, and preventing pathogen transmission in hospital environments. High-quality studies including randomized clinical trials (RCT) triggered a summary with expert recommendations until further studies allow a critical review and meta-analysis of the data.</t>
  </si>
  <si>
    <t>In this article, we advance the good farmer literature by assessing how farmers’ understanding of what it is to be a good farmer is formed in relation to a less visible (enclosed) species (poultry). Findings demonstrate how the materialities of poultry bodies lead to similar practices across the three sites. These practices reflect the small size and rapid growth of poultry bodies and illustrate the multiple senses: visual, olfactory and tactile, which are encompassed in skilled role performance. The differing ‘rules of the game’ between the countries lead to distinctive ‘moral capitals’ attached to antimicrobial use, including stigma (Sweden), care-full farming (France) and moral obligation (Vietnam). We argue that although cultural capital is not accrued in the same way as for more visible species, farmers mobilise their social capital to express cultural capital. Farmers clearly respond to changing ‘rules of the game’ in the form of government regulations, developing normative expectations. Deployment of the ‘good farmer’ concept in Sweden demonstrates the potential to mobilise cultural capital through benchmarking.</t>
  </si>
  <si>
    <t>Antibacterial resistance has recently been a huge burden on the pharmaceutical industry and a global threat to human’s health. Biofilm formation is a complex group of one or more microorganisms grouped together forming an extracellular polymeric substance (EPS) matrix that restricts the effectivity of antimicrobial compounds causing bacterial resistance infections. The discovery of new antibiofilm agents to serve us in the antibiotic pipeline is in huge demand as an increasing number of pathogenic bacteria are no longer responding to current antibiotics, resulting in less efficient treatment of infections. The marine environment is a novel source of thousands of natural products that possess various biological activities. Marine sponges are optimal sources for unique chemical scaffolding associated with symbiotic interactions. Marine sponges and their symbionts account for about 30% of the compounds discovered in the past few decades. This literature review will delve into fungal metabolites extracted from sponge-derived Aspergillus, Penicillium, and Fusarium from 2007 to 2022 covering their antibiotics and antibiofilm potentials. Metabolites collected from various locations could be unique to the collection location due to external factors, such as temperature, pH, salinity, and predators. This review chapter explores the impact of both geographical region and environmental conditions on secondary metabolite production and briefly outlines the current methods used for bioprospecting new antimicrobial agents. Current literature has shown the vast potential of sponge-derived fungal metabolites as potential novel antibiotics to combat the imminent threat of antibiotic resistance globally. Marine sponges are still relatively unexplored and have not been fully utilised as a latent source of new scaffolding and approaches to create novel antibiotics.</t>
  </si>
  <si>
    <t>Nosocomial infections are associated with a significant morbidity, mortality, resource and financial burden in ICU. Critical care patients are at an increased risk of developing infections compared to patients elsewhere in hospital due to underlying comorbidities of the patient, the acute disease process and treatments required. There is a strong association with indwelling devices in the ICU population. As such, daily review of ongoing requirement for the invasive device and the application of care bundles, as well as the introduction of local policies targeting hand hygiene and infection control protocols to manage infections have been promoted. Ventilator-acquired pneumonia and catheter-related infections are most common. Management of these frequently involves empirical antimicrobials, although targeted therapy based on culture sensitivities and input from the local microbiology team and infection control team are suggested. There is an increasing burden of antimicrobial resistance in part due to the clinical condition of ICU patients and the frequent use of empirical broad-spectrum antibiotics.</t>
  </si>
  <si>
    <t>Diabetic foot ulcers (DFUs) often become infected and are treated with antimicrobials, with samples collected to inform care. Swab samples are easier than tissue sampling but report fewer organisms. Compared with culture and sensitivity (C&amp;S) methods, molecular microbiology identifies more organisms. Clinician perspectives on sampling and processing are unknown. We explored clinician perspectives on DFU sampling—tissue samples/wound swabs—and on processing techniques, culture and sensitivity or molecular techniques. The latter provides information on organisms which have not survived transport to the laboratory for culture. We solicited feedback on molecular microbiology reports. Qualitative study using semi-structured interview, with analysis using a Framework approach. CODIFI2 clinicians from UK DFU clinics. Seven consultants agreed to take part. They reported, overall, a preference for tissue samples over swabbing. Clinicians were not confident replacing C&amp;S with molecular microbiology as the approach to reporting was unfamiliar. The study was small and did not recruit any podiatrists or nurses, who may have discipline-specific attitudes or perspectives on DFU care. Both sampling approaches appear to be used by clinicians. Molecular microbiology reports would not be, at present, suitable for replacement of traditional culture and sensitivity.</t>
  </si>
  <si>
    <t>This paper investigates One Health (OH) applied to antimicrobial resistance (AMR) to deepen and nuance its conceptual underpinnings and inform effective implementation. We consider how models of OH and AMR wedded to bioscience assumptions of life obscure biosocial complexity and reinforce the misleading assumption that scientific knowledge of AMR is generated outside social systems. With reference to in-depth interviews with medical practitioners, scientists and policy-makers working on AMR in Australia and the UK, we explore accounts of OH action on AMR. We show that the implementation of OH is subject to some fragmentation due to workforce organisation, funding arrangements and the absence of detailed guidance for translating OH into practice. Despite OH aspirations for transdisciplinary cooperation and innovation, human-centrism and somewhat incommensurable professional and scientific views on OH constrain trust in the policy approach and limit effective action. We discuss how, in some settings, OH action on AMR does resemble policy aspirations when emphasis is placed on collaborative humility, a finding that underlines OH’s biosocial character. We argue for the development of more robust biosocial models of OH to guide its application to AMR in real world settings.</t>
  </si>
  <si>
    <t>The Control of Worms Sustainably (COWS) in cattle group has launched a survey to determine more about lungworm infections and their treatment across the UK.</t>
  </si>
  <si>
    <t>Introduction Cataract surgery offers significant improvement to quality of life for patients with cataracts. However, there are growing waiting lists and challenges in providing this type of surgery in a timely manner. Feedback from stakeholders had previously indicated infection prevention and control (IPC) as a potential barrier to high-throughput surgery. Antimicrobial Resistance and Healthcare Associated Infection Scotland was asked to support the implementation of high-throughput cataract surgery aimed at addressing these challenges. Aim To develop an IPC pathway to facilitate high-throughput surgery. This would be based on best practice, and would address any barriers identified by stakeholders. Methods A short life working group with input from key stakeholders, including clinical teams, was established. A rapid literature review was also undertaken. Results An agreed patient pathway was developed, with the aim of helping to facilitate high-throughput surgery. Pre-, intra- and postoperative phases were considered. Where literature was unavailable, expert/consensus opinion was utilized. Facilities for high-throughput surgery were also considered, including the Jack and Jill theatre arrangement which lends itself well to this concept. Conclusion Through collaboration with stakeholders, an IPC pathway was developed to facilitate high-throughput cataract surgery and address any potential IPC barriers to implementation. The process and the output described could be utilized to develop similar pathways for other surgeries that lend themselves well to high throughput, improving quality of life for patients and reducing waiting times. This study highlights the importance of establishing surveillance for postoperative endophthalmitis following implementation.</t>
  </si>
  <si>
    <t>Parasites are known for their ability to rapidly adapt to changing conditions. For parasitic helminths, changes in climate, along with farming and management practices associated with the intensification of livestock farming, provide novel challenges which can impact on their epidemiology and control. The sustainability of livestock production partially relies on effective control of helminth infection. Therefore, understanding changes in parasite behaviour, and what drives these, is of great importance. Nematodirus battus is an economically important helminth in the UK and temperate regions. Its infective larvae typically overwinter in eggs on pasture and hatch synchronously in spring, causing acute disease in lambs. Attempts to control disease typically rely on whole-flock benzimidazole (BZ) treatments. In recent years, the emergence of BZ-resistance, alongside the hatching of eggs without the classical over-winter ‘chill stimulus’, have made N. battus more difficult to control. In three previous studies, after collecting a large number of N. battus populations alongside farm management data from commercial farms, we explored the prevalence of genetic mutations associated with BZ-resistance (n = 253 farms), the ability of eggs to hatch with and without a chill stimulus (n = 90 farms) and how farm management practices varied throughout the UK (n = 187 farms). In the present study, we identify factors which may be acting as drivers, or barriers, to either the development of resistance or the variable hatching behaviour of N. battus eggs. Generalised linear mixed effect models were applied to regress experimental hatching and genotyping data on farm management and additional environmental data. Both variable hatching and resistance development appeared associated with the maintenance of parasite refugia as well as grazing management, particularly reseeding of pasture routinely grazed by young lambs each spring and the practice of set-stocked grazing. Effective quarantine measures were identified as the main protective factor for the development of BZ-resistance whereas set stocked grazing and population bottlenecks, resulting from reseeding heavily contaminated pastures, were risk factors. Spring maximum temperature and other climatic factors were associated with ‘typical’ hatching of eggs following a chill stimulus whilst several management factors were linked with hatching without prior chilling. For example, practices which reduce parasite numbers on pasture (e.g. re-seeding) or restrict availability of hosts (e.g. resting fields), were found to increase the odds of non-chill hatching. Retention of the timing of lambing and infection level of the host within the fitted model indicated that requirement for a chill stimulus prior to hatching may be plastic, perhaps subject to change throughout the grazing season, in response to immune development or parasite density-dependence within the host. Further investigation of the influence of the factors retained within the fitted models, particularly the theme of parasite refugia which was highlighted in relation to both the presence of BZ-resistance alleles and alternative hatching, is required to establish robust, sustainable parasite control and farm management strategies.</t>
  </si>
  <si>
    <t>Formerly regarded as a rare disease, bronchiectasis is increasingly recognised. A renewed interest in this disease has led to significant progress in bronchiectasis research. Randomised clinical trials (RCTs) have demonstrated the benefits of airway clearance techniques, inhaled antibiotics and long-term macrolide therapy in bronchiectasis patients. However, the heterogeneity of bronchiectasis remains one of the most challenging aspects of management. Phenotypes and endotypes of bronchiectasis have been identified to help find "treatable traits" and partially overcome disease complexity. The goals of therapy for bronchiectasis are to reduce the symptom burden, improve quality of life, reduce exacerbations and prevent disease progression. We review the pharmacological and non-pharmacological treatments that can improve mucociliary clearance, reduce airway inflammation and tackle airway infection, the key pathophysiological features of bronchiectasis. There are also promising treatments in development for the management of bronchiectasis, including novel anti-inflammatory therapies. This review provides a critical update on the management of bronchiectasis focusing on treatable traits and recent RCTs.</t>
  </si>
  <si>
    <t>Antibiotic resistance is an escalating global health concern, exacerbated by the pervasive presence of antibiotic resistance genes (ARGs) in natural environments. The Yangtze River, the world's third-longest river, traversing areas with intense human activities, presents a unique ecosystem for studying the impact of these genes on human health. Here, we explored ARGs in the Yangtze River, examining 204 samples from six distinct habitats of approximately 6000 km of the river, including free-living and particle-associated settings, surface and bottom sediments, and surface and bottom bank soils. Employing shotgun sequencing, we generated an average of 13.69 Gb reads per sample. Our findings revealed a significantly higher abundance and diversity of ARGs in water-borne bacteria compared to other habitats. A notable pattern of resistome coalescence was observed within similar habitat types. In addition, we developed a framework for ranking the risk of ARG and a corresponding method for calculating the risk index. Applying them, we identified water-borne bacteria as the highest contributors to health risks, and noted an increase in ARG risks in particle-associated bacteria correlating with heightened anthropogenic activities. Further analysis using a weighted ARG risk index pinpointed the Chengdu–Chongqing and Yangtze River Delta urban agglomerations as regions of elevated health risk. These insights provide a critical new perspective on ARG health risk assessment, highlighting the urgent need for strategies to mitigate the impact of ARGs on human health and to preserve the ecological and economic sustainability of the Yangtze River for future human use.</t>
  </si>
  <si>
    <t>Pseudomonas aeruginosa is an opportunistic pathogen that is responsible for infections in people living with chronic respiratory conditions, such as cystic fibrosis (CF) and non-CF bronchiectasis (NCFB). Traditionally, in people with chronic respiratory disorders, P. aeruginosa infection has been managed with a combination of inhaled and intravenous antibiotic therapies. However, due in part to the prolonged use of antibiotics in these people, the emergence of multi-drug resistant P. aeruginosa strains is a growing concern. The development of anti-virulence therapeutics may provide a new means of treating P. aeruginosa lung infections whilst also combatting the AMR crisis, as these agents are presumed to exert reduced pressure for the emergence of drug resistance as compared to antibiotics. However, the pipeline for developing anti-virulence therapeutics is poorly defined, and it is currently unclear as to whether in vivo and in vitro models effectively replicate the complex pulmonary environment sufficiently to enable development and testing of such therapies for future clinical use. Here, we discuss potential targets for P. aeruginosa anti-virulence therapeutics and the effectiveness of the current models used to study them. Focus is given to the difficulty of replicating the virulence gene expression patterns of P. aeruginosa in the CF and NCFB lung under laboratory conditions and to the challenges this poses for anti-virulence therapeutic development.</t>
  </si>
  <si>
    <t>The ecological and evolutionary mechanisms of antimicrobial resistance (AMR) emergence within patients and how these vary across bacterial infections are poorly understood. Increasingly widespread use of pathogen genome sequencing in the clinic enables a deeper understanding of these processes. In this Review, we explore the clinical evidence to support four major mechanisms of within-patient AMR emergence in bacteria: spontaneous resistance mutations; in situ horizontal gene transfer of resistance genes; selection of pre-existing resistance; and immigration of resistant lineages. Within-patient AMR emergence occurs across a wide range of host niches and bacterial species, but the importance of each mechanism varies between bacterial species and infection sites within the body. We identify potential drivers of such differences and discuss how ecological and evolutionary analysis could be embedded within clinical trials of antimicrobials, which are powerful but underused tools for understanding why these mechanisms vary between pathogens, infections and individuals. Ultimately, improving understanding of how host niche, bacterial species and antibiotic mode of action combine to govern the ecological and evolutionary mechanism of AMR emergence in patients will enable more predictive and personalized diagnosis and antimicrobial therapies.</t>
  </si>
  <si>
    <t>The aims of this study were (i) to determine if the combination of mitomycin C with pentamidine or existing antibiotics resulted in enhanced efficacy versus infections with MDR P. aeruginosa in vivo; and (ii) to determine if the doses of mitomycin C and pentamidine in combination can be reduced to levels that are non-toxic in humans but still retain antibacterial activity. Resistant clinical isolates of P. aeruginosa, a mutant strain over-expressing the MexAB-OprM resistance nodulation division (RND) efflux pump and a strain with three RND pumps deleted, were used. MIC assays indicated that all strains were sensitive to mitomycin C, but deletion of three RND pumps resulted in hypersensitivity and over-expression of MexAB-OprM caused some resistance. These results imply that mitomycin C is a substrate of the RND efflux pumps. Mitomycin C monotherapy successfully treated infected Galleria mellonella larvae, albeit at doses too high for human administration. Checkerboard and time-kill assays showed that the combination of mitomycin C with pentamidine, or the antibiotic gentamicin, resulted in synergistic inhibition of most P. aeruginosa strains in vitro. In vivo, administration of a combination therapy of mitomycin C with pentamidine, or gentamicin, to G. mellonella larvae infected with P. aeruginosa resulted in enhanced efficacy compared with monotherapies for the majority of MDR clinical isolates. Notably, the therapeutic benefit conferred by the combination therapy occurred with doses of mitomycin C close to those used in human medicine. Thus, repurposing mitomycin C in combination therapies to target MDR P. aeruginosa infections merits further investigation.</t>
  </si>
  <si>
    <t>Background: In low- and middle-income countries, antibiotics are often prescribed for patients with symptoms of urinary tract infections (UTIs) without microbiological confirmation. Inappropriate antibiotic use can contribute to antimicrobial resistance (AMR) and the selection of MDR bacteria. Data on antibiotic susceptibility of cultured bacteria are important in drafting empirical treatment guidelines and monitoring resistance trends, which can prevent the spread of AMR. In East Africa, antibiotic susceptibility data are sparse. To fill the gap, this study reports common microorganisms and their susceptibility patterns isolated from patients with UTI-like symptoms in Kenya, Tanzania and Uganda. Within each country, patients were recruited from three sites that were sociodemographically distinct and representative of different populations. Methods: UTI was defined by the presence of &gt;104 cfu/mL of one or two uropathogens in mid-stream urine samples. Identification of microorganisms was done using biochemical methods. Antimicrobial susceptibility testing was performed by the Kirby-Bauer disc diffusion assay. MDR bacteria were defined as isolates resistant to at least one agent in three or more classes of antimicrobial agents. Results: Microbiologically confirmed UTI was observed in 2653 (35.0%) of the 7583 patients studied. The predominant bacteria were Escherichia coli (37.0%), Staphylococcus spp. (26.3%), Klebsiella spp. (5.8%) and Enterococcus spp. (5.5%). E. coli contributed 982 of the isolates, with an MDR proportion of 52.2%. Staphylococcus spp. contributed 697 of the isolates, with an MDR rate of 60.3%. The overall proportion of MDR bacteria (n = 1153) was 50.9%. Conclusions: MDR bacteria are common causes of UTI in patients attending healthcare centres in East African countries, which emphasizes the need for investment in laboratory culture capacity and diagnostic algorithms to improve accuracy of diagnosis that will lead to appropriate antibiotic use to prevent and control AMR.</t>
  </si>
  <si>
    <t>Antibiotics under our feet’ is a Scottish citizen science project that aimed to raise science capital in primary school learners and their teachers through measurement of microbial diversity in urban soil samples in the search for novel antimicrobial compounds. Resistance to antibiotics is rising, posing a global threat to human health. Furthermore, science, technology, engineering and mathematics (STEM) skills are in crisis, jeopardising our capacity to mobilise as a society to fight antimicrobial resistance (AMR). Originally conceived as a response to the AMR and STEM emergencies, our project was hit by the unprecedented challenge of engaging with schools during the COVID-19 pandemic. We describe how we adapted our project to enable remote participation from primary schools and youth groups, utilising COVID-19 response initiatives as opportunities for multi-level co-creation of resources with learners in primary, secondary, and higher education. We produced portable kit boxes for soil sample collection with learning activities and videos linked to the Scottish Curriculum for Excellence. We also addressed glaring project specific content gaps relating to microbiology on English and Simple English Wikipedia. Our hybrid model of working extended our geographical reach and broadened inclusion. We present here the inception, implementation, digital resource outputs, and discussion of pedagogical aspects of ‘Antibiotics under our feet’. Our strategies and insights are applicable post-pandemic for educators to develop STEM skills using soil, microbes, and antibiotics as a theme.</t>
  </si>
  <si>
    <t>Objectives: Pseudomonas aeruginosa is the most common pathogen in the bronchiectasis lung, associated with worsened outcomes. P. aeruginosa genomic studies in this context have been limited to single-country, European studies. We aimed to determine strain diversity, adaptation mechanisms, and AMR features to better inform treatment. Methods: P. aeruginosa from 180 bronchiectasis patients in 15 countries, obtained prior to a phase 3, randomised clinical trial (ORBIT-3), were analysed by whole-genome sequencing. Phylogenetic groups and sequence types were determined, and between versus within patient genetic diversity compared using Analysis of Molecular Variance (AMOVA). The frequency of AMR-associated genes and mutations was also determined. Results: A total of 2854 P. aeruginosa isolates were analysed, predominantly belonging to phylogenetic group 1 (83%, n = 2359). Genetic diversity was far greater between than within patients, responsible for &gt;99.9% of total diversity (AMOVA: phylogroup 1: df = 145, P &lt; 0.01). Numerous pathways were under selection, some shared with CF (e.g., motility, iron acquisition), some unique to bronchiectasis (e.g., novel efflux pump PA1874). Multidrug resistance features were also frequent. Conclusions: We present a 10-fold increase in the availability of genomic data for P. aeruginosa in bronchiectasis, highlighting key distinctions with cystic fibrosis and potential targets for future treatments.</t>
  </si>
  <si>
    <t>Bacterial conjugation is a process by which DNA is transferred unidirectionally from a donor cell to a recipient cell. It is the main means by which antibiotics resistance genes spread among bacterial populations. It is crucially dependent upon the elaboration of an extracellular appendage, termed “pilus”, by a large double-membrane spanning secretion system termed conjugative “type IV secretion system”. Here we present the structure of the conjugative pilus encoded by the R388 plasmid. We demonstrate that, as opposed to all conjugative pili produced so far for cryo-EM structure determination, that encoded by the R388 plasmid is greatly stimulated by the presence of recipient cells. Comparison of its cryo-EM structure with existing conjugative pilus structures highlights a number of important differences between the R388 pilus structure and that of its homologues, the most prominent being the highly distinctive conformation of its bound lipid.</t>
  </si>
  <si>
    <t>SUMMARYAntibiotic treatment failures in the absence of resistance are not uncommon. Recently, attention has grown around the phenomenon of antibiotic tolerance, an underappreciated contributor to recalcitrant infections first detected in the 1970s. Tolerance describes the ability of a bacterial population to survive transient exposure to an otherwise lethal concentration of antibiotic without exhibiting resistance. With advances in genomics, we are gaining a better understanding of the molecular mechanisms behind tolerance, and several studies have sought to examine the clinical prevalence of tolerance. Attempts have also been made to assess the clinical significance of tolerance through in vivo infection models and prospective/retrospective clinical studies. Here, we review the data available on the molecular mechanisms, detection, prevalence, and clinical significance of genotypic tolerance that span ~50 years. We discuss the need for standardized methodology and interpretation criteria for tolerance detection and the impact that methodological inconsistencies have on our ability to accurately assess the scale of the problem. In terms of the clinical significance of tolerance, studies suggest that tolerance contributes to worse outcomes for patients (e.g., higher mortality, prolonged hospitalization), but historical data from animal models are varied. Furthermore, we lack the necessary information to effectively treat tolerant infections. Overall, while the tolerance field is gaining much-needed traction, the underlying clinical significance of tolerance that underpins all tolerance research is still far from clear and requires attention.</t>
  </si>
  <si>
    <t>In bacteria, genes conferring antibiotic resistance are mostly carried on conjugative plasmids, mobile genetic elements that spread horizontally between bacterial hosts. Bacteria carry defence systems that defend them against genetic parasites, but how effective these are against plasmid conjugation is poorly understood. Here, we study to what extent restriction-modification (RM) systems-by far the most prevalent bacterial defence systems-act as a barrier against plasmids. Using 10 different RM systems and 13 natural plasmids conferring antibiotic resistance in Escherichia coli, we uncovered variation in defence efficiency ranging from none to 105-fold protection. Further analysis revealed genetic features of plasmids that explain the observed variation in defence levels. First, the number of RM recognition sites present on the plasmids generally correlates with defence levels, with higher numbers of sites being associated with stronger defence. Second, some plasmids encode methylases that protect against restriction activity. Finally, we show that a high number of plasmids in our collection encode anti-restriction genes that provide protection against several types of RM systems. Overall, our results show that it is common for plasmids to encode anti-RM strategies, and that, as a consequence, RM systems form only a weak barrier for plasmid transfer by conjugation.</t>
  </si>
  <si>
    <t>The UK Antimicrobial Registry (UKAR) has been developed to capture data on real world usage of antimicrobial agents with an initial focus on those used to treat drug-resistant infections. Several industry partners have committed support for the study, which is included in the National Institute for Health and Care Research (NIHR) portfolio in England with similar arrangements in the three devolved UK nations. The two antimicrobials in the National Institute for Health and Care Excellence (NICE) subscription model pilot (cefiderocol and ceftazidime/avibactam) are included in the UKAR and future expansion of work in this area is planned. This model decouples payment from usage by using a fixed annual fee. The study will provide information on the characteristics of patients receiving study drugs, the infections being treated, treatment effectiveness and adverse events. UKAR potentially provides a novel resource of enduring value to support healthcare in the UK and more widely and contribute to AMR National Action Plan goals for optimal use of antimicrobials.</t>
  </si>
  <si>
    <t>Tuberculosis (TB) is the most common cause of death from an infectious disease. Although treatment has been available for more than 70 years, it still takes too long and many patients default risking relapse and the emergence of resistance. It is known that lipid-rich, phenotypically antibiotic-tolerant, bacteria are more resistant to antibiotics and may be responsible for relapse necessitating extended therapy. Using a microfluidic system that acoustically traps live mycobacteria, M. smegmatis, a model organism for M. tuberculosis we can perform optical analysis in the form of wavelength-modulated Raman spectroscopy (WMRS) on the trapped organisms. This system can allow observations of the mycobacteria for up to 8 h. By adding antibiotics, it is possible to study the effect of antibiotics in real-time by comparing the Raman fingerprints in comparison to the unstressed condition. This microfluidic platform may be used to study any microorganism and to dynamically monitor its response to many conditions including antibiotic stress, and changes in the growth media. This opens the possibility of understanding better the stimuli that trigger the lipid-rich downregulated and phenotypically antibiotic-resistant cell state.</t>
  </si>
  <si>
    <t>Current clinical practice assumes that a single antibiotic given as a bolus or as a course will successfully treat most infections. In modern medicine, this is becoming less and less true with drug-resistant, multi-drug-resistant, extensively drug-resistant, and untreatable infections becoming more common. Where single-drug therapy (monotherapy) fails, we will turn to multi-drug therapy. Alternatively, combination therapy could be useful to prevent the emergence of resistance. Multi-drug therapy is already standard for some multi-drug resistant infections and is the standard for the treatment of some pathogens such as Mycobacterium tuberculosis.The use of combination therapy for everyday infections could be a clear course out of the current AMR crisis we are facing. With every additional drug added to a combination (n + 1) the likelihood of the pathogen evolving resistance drops exponentially.Many generic antibiotics are cheap to manufacture as they have fallen out of patent protection but are less effective at pharmacologically effective doses due to overuse in the past. Combination therapy can combine these generic compounds into cocktails that can not only treat susceptible and resistant infections but can also reduce the risk of new resistances arising and can resuscitate the use of antimicrobials once thought defunct.In this chapter, we will summarize theory behind combination therapy and standard in vitro methodologies used.</t>
  </si>
  <si>
    <t>Antibiotic resistance is a global challenge likely to cost trillions of dollars in excess costs in the health system and more importantly, millions of lives every year. A major driver of resistance is the absence of susceptibility testing at the time a healthcare worker needs to prescribe an antimicrobial. The effect is that many prescriptions are unintentionally wasted and expose mutable organisms to antibiotics increasing the risk of resistance emerging. Often simplistic solutions are applied to this growing issue, such as a naïve drive to increase the speed of drug susceptibility testing. This puts a spotlight on a technological solution and there is a multiplicity of such candidate DST tests in development. Yet, if we do not define the necessary information and the speed at which it needs to be available in the clinical decision-making progress as well as the necessary integration into clinical pathways, then little progress will be made. In this chapter, we place the technological challenge in a clinical and systems context. Further, we will review the landscape of some promising technologies that are emerging and attempt to place them in the clinic where they will have to succeed.</t>
  </si>
  <si>
    <t>The use of animal models is still widespread in science but there is a movement away from this manner of experimentation. One option approved by the FDA for human-like studies is the hollow fiber bioreactor (HFS). HFSs are highly controllable, self-contained systems that allow for the modeling of individual tissues and disease phenotypes. Oxygen, drug concentration &amp; half-life, and immune cell invasion are all scalable to human and veterinary conditions using a HFS. There are drawbacks to the systems including cost and contamination so the use of these systems must be carefully managed.With these limitations in mind, the scope of the technology is great. Antimicrobial susceptibility testing (AST) is possible with greater accuracy and clinical validity than classical in vitro techniques making minimal inhibitory concentration (MIC) data generated on the bench more translatable to the clinic.In this chapter, we will outline the background of the HFS and some typical uses.</t>
  </si>
  <si>
    <t>With the rise in antimicrobial resistance, there is an urgent need for new classes of antibiotic with which to treat infectious disease. Marinomycin, a polyene antibiotic from a marine microbe, has been shown capable of killing methicillin-resistant Staphylococcus aureus (MRSA) and vancomycin-resistant Enterococcus faecium (VREF), as well as having promising activity against melanoma. An attractive solution to the photoprotection of this antibiotic has been demonstrated. Here, we report the identification and analysis of the marinomycin biosynthetic gene cluster (BGC), and the biosynthetic assembly of the macrolide. The marinomycin BGC presents a challenge in heterologous expression due to its large size and high GC content, rendering the cluster prone to rearrangement. We demonstrate the transformation of Streptomyces lividans using a construct containing the cluster, and the heterologous expression of the encoded biosynthetic machinery and production of marinomycin B.</t>
  </si>
  <si>
    <t>Conjugation, the major driver of the spread of antimicrobial resistance genes, relies on a conjugation pilus for DNA transfer. Conjugative pili, such as the F-pilus, are dynamic tubular structures, composed of a polymerized pilin, that mediate the initial donor-recipient interactions, a process known as mating pair formation (MPF). IncH are low-copy-number plasmids, traditionally considered broad host range, which are found in bacteria infecting both humans and animals. The reference IncHI1 plasmid R27, isolated from Salmonella enterica serovar Typhi, encodes the conjugative H-pilus subunit TrhA containing 74 residues after cleavage of the signal sequence. Here, we show that the H-pilus forms long filamentous structures that mediate MPF, and describe its cryo electron-microscopic (cryo-EM) structure at 2.2 Å resolution. Like the F pilus, the H-pilin subunits form helical assemblies with phospholipid molecules at a stochiometric ratio of 1:1. While there were previous reports that the T-pilus from Agrobacterium tumefaciens was composed of cyclic subunits, three recent cryo-EM structures of the T-pilus found no such cyclization. Here, we report that the H-pilin is cyclic, with a covalent bond connecting the peptide backbone between the N- and C-termini. Both the cryo-EM map and mass spectrometry revealed cleavage of the last five residues of the pilin, followed by cyclization via condensation of the amine and carboxylate residues. The cyclic nature of the pilin could stabilize the pilus and may explain the high incidence of IncH plasmid dissemination.</t>
  </si>
  <si>
    <t>Antimicrobial stewardship (AMS) programmes seek to reduce the risk of antimicrobial resistance by minimizing inappropriate antimicrobial use. The SARS-CoV-2 coronavirus (COVID-19) pandemic was characterized by initial widespread use of antimicrobials in patients with COVID-19, with potential negative effects on AMS efforts. To explore the impact of the pandemic on the AMS workforce in Scottish acute care hospitals. Individual, semi-structured online interviews were conducted with a purposive sample of clinical staff who had an AMS focused role in Scottish Health Boards. Interviews explored staff experiences of facilitating AMS during the pandemic. Data were analysed using inductive content analysis. Thirteen staff from seven of 15 Scotland Health Boards participated. The data revealed negative (including staff redeployment and shortages) and positive effects (including improved working relationships and use of technology) on the AMS workforce. Notably, greater appreciation of the work of the AMS team was a positive outcome. The robust qualitative methods applied in this original study have generated greater understanding of factors that impeded AMS services in Scotland during the pandemic. These findings may resonate internationally. Adaptation to technology and investment in the workforce are recommended to improve the resilience of AMS services in future crises.</t>
  </si>
  <si>
    <t>The emergence of fungal antimicrobial resistance-fAMR-is having a growing impact on human and animal health, and food security. This roadmap charts inter-related actions that will enhance our ability to mitigate the risk of fAMR. As humanity's reliance on antifungal chemicals escalates, our understanding of their one-health consequences needs to scale accordingly if we are to protect our ability to manage the global spectrum of fungal disease sustainably.</t>
  </si>
  <si>
    <t>Care home residents are vulnerable to severe outcomes from infections such as COVID-19 and influenza. However, measures to control outbreaks, such as care home closures to visitors and new admissions, have a detrimental impact on their quality of life. Many infections and outbreaks could be prevented but the first step is to measure them reliably. This is challenging in care homes due to the lack of data and research infrastructure. During the pandemic, the VIVALDI study measured COVID-19 infections in residents and staff by partnering with care providers and using routinely collected data. This study aims to establish sentinel surveillance and a research database to enable observational and future interventional studies in care homes. The project has been co-produced with care providers, staff, residents, relatives, and researchers. The study (October 2023 to March 2025) will explore the feasibility of establishing a network of 500-1500 care homes for older adults in England that is underpinned by a linked data platform. No data will be collected from staff. The cohort will be created by regularly extracting resident identifiers from Digital Social Care Records (DSCR), followed by pseudonymisation and linkage to routinely collected datasets. Following extensive consultation, we decided not to seek informed consent from residents for data collection, but they can 'opt out' of the study. Our goal is to be inclusive, and it is challenging to give every resident the opportunity to 'opt in' due to cognitive impairment and the requirement for consultees. The project, and all requests to use the data will be overseen by relatives, residents, staff, and care providers. The study has been approved by the Health Research Authority Confidentiality Advisory Group (23/CAG/0134&amp;0135) and the South-West Frenchay Research Ethics Committee (23/SW/0105). It is funded by the UK Health Security Agency.</t>
  </si>
  <si>
    <t>Antimicrobial resistance (AMR) represents a growing concern for public health. We sought to explore the challenges associated with development and implementation of a complex intervention designed to improve AMS in hospitals. We conducted a qualitative evaluation of a complex AMS intervention with educational, behavioral, and technological components in 5 wards of an English hospital. At 2 weeks and 7 weeks after initiating the intervention, we interviewed 25 users of the intervention, including senior and junior prescribers, a senior nurse, a pharmacist, and a microbiologist. Topics discussed included perceived impacts of different elements of the intervention and facilitators and barriers to effective use. Interviews were supplemented by 2 observations of ward rounds to gain insights into AMS practices. Data were audio-recorded, transcribed, and inductively and deductively analyzed thematically using NVivo12. Tracing the adoption and impact of the various components of the intervention was difficult, as it had been introduced into a setting with competing pressures. These particularly affected behavioral and educational components (eg, training, awareness-building activities), which were often delivered ad hoc. We found that the participatory intervention design had addressed typical use cases but had not catered for edge cases that only became visible when the intervention was delivered in real-world settings (eg, variations in prescribing workflows across different specialties and conditions). Effective user-focused design of complex interventions to promote AMS can support acceptance and use. However, not all requirements and potential barriers to use can be fully anticipated or tested in advance of full implementation in real-world settings.</t>
  </si>
  <si>
    <t>The rapid emergence and global spread of antimicrobial resistance in recent years have raised significant concerns about the future of modern medicine. Superbugs and multidrugresistant bacteria have become endemic in many parts of the world, raising the specter of untreatable infections. The overuse and misuse of antimicrobials over the past 80 years have undoubtedly contributed to the development of antimicrobial resistance, placing immense pressure on healthcare systems worldwide. Nonetheless, the molecular mechanisms underlying antimicrobial resistance in bacteria have existed since ancient times. Some of these mechanisms and processes have served as the precursors of current resistance determinants, highlighting the ongoing arms race between bacteria and their antimicrobial adversaries. Moreover, the environment harbors many putative resistance genes, yet we cannot still predict which of these genes will emerge and manifest as pathogenic resistance phenotypes. The presence of antibiotics in natural habitats, even at sub-inhibitory concentrations, may provide selective pressures that favor the emergence of novel antimicrobial resistance apparatus and, thus, underscores the need for a comprehensive understanding of the factors driving the persistence and spread of antimicrobial resistance. As the development of antimicrobial strategies that evade resistance is urgently needed, a clear perception of these critical factors could ultimately pave the way for the design of innovative therapeutic targets.</t>
  </si>
  <si>
    <t>Most biosynthetic gene clusters (BGC) encoding the synthesis of important microbial secondary metabolites, such as antibiotics, are either silent or poorly expressed; therefore, to ensure a strong pipeline of novel antibiotics, there is a need to develop rapid and efficient strain development approaches. This study uses comparative genome analysis to instruct rational strain improvement, using Streptomyces rimosus, the producer of the important antibiotic oxytetracycline (OTC) as a model system. Sequencing of the genomes of two industrial strains M4018 and R6-500, developed independently from a common ancestor, identified large DNA rearrangements located at the chromosome end. We evaluated the effect of these genome deletions on the parental S. rimosus Type Strain (ATCC 10970) genome where introduction of a 145 kb deletion close to the OTC BGC in the Type Strain resulted in massive OTC overproduction, achieving titers that were equivalent to M4018 and R6-500. Transcriptome data supported the hypothesis that the reason for such an increase in OTC biosynthesis was due to enhanced transcription of the OTC BGC and not due to enhanced substrate supply. We also observed changes in the expression of other cryptic BGCs; some metabolites, undetectable in ATCC 10970, were now produced at high titers. This study demonstrated for the first time that the main force behind BGC overexpression is genome rearrangement. This new approach demonstrates great potential to activate cryptic gene clusters of yet unexplored natural products of medical and industrial value.IMPORTANCEThere is a critical need to develop novel antibiotics to combat antimicrobial resistance. Streptomyces species are very rich source of antibiotics, typically encoding 20-60 biosynthetic gene clusters (BGCs). However, under laboratory conditions, most are either silent or poorly expressed so that their products are only detectable at nanogram quantities, which hampers drug development efforts. To address this subject, we used comparative genome analysis of industrial Streptomyces rimosus strains producing high titers of a broad spectrum antibiotic oxytetracycline (OTC), developed during decades of industrial strain improvement. Interestingly, large-scale chromosomal deletions were observed. Based on this information, we carried out targeted genome deletions in the native strain S. rimosus ATCC 10970, and we show that a targeted deletion in the vicinity of the OTC BGC significantly induced expression of the OTC BGC, as well as some other silent BGCs, thus suggesting that this approach may be a useful way to identify new natural products.</t>
  </si>
  <si>
    <t>The overuse of antimicrobial medicines is a global health concern, including as a major driver of antimicrobial resistance. In many low- and middle-income countries, a substantial proportion of antibiotics are purchased over-the-counter without a prescription. But while antibiotics are widely available, information on when and how to use them is not. We aimed to understand the acceptability among experts and professionals of sharing information on antibiotic use with end users - patients, carers and farmers - in Uganda, Tanzania and Malawi. Building on extended periods of fieldwork amongst end-users and antibiotic providers in the three countries, we conducted two workshops in each, with a total of 44 medical and veterinary professionals, policy makers and drug regulators, in December 2021. We carried out extensive documentary and literature reviews to characterise antibiotic information systems in each setting. Participants reported that the general public had been provided information on medicine use in all three countries by national drug authorities, health care providers and in package inserts. Participants expressed concern over the danger of sharing detailed information on antibiotic use, particularly that end-users are not equipped to determine appropriate use of medicines. Sharing of general instructions to encourage professionally-prescribed practices was preferred. Without good access to prescribers, the tension between enclaving and sharing of knowledge presents an equity issue. Transitioning to a client care-centred model that begins with the needs of the patient, carer or farmer will require sharing unbiased antibiotic information at the point of care.</t>
  </si>
  <si>
    <t>Antimicrobial resistance (AMR) is considered one of the most relevant global health threats. Understanding how farmers use antimicrobials and their awareness and beliefs about AMR is essential to improve antimicrobial usage (AMU) at the farm level. A cross-sectional online survey was carried out to explore Scottish dairy farmers’ knowledge about the meaning of AMR and antimicrobial activity, behaviour and practices related to farm AMU and attitudes towards AMR mitigation. The second aim of this research was to identify the factors affecting the attitude, knowledge and behaviour of dairy producers regarding AMR and prudent AMU. An online survey was disseminated via multiple ways (e.g., social media; farming press). The target population was all Scottish dairy farmers (n = 832). Participation was voluntary and answers were obtained from 61 respondents (7.3% of the target population). Regression analyses were performed to identify predictors for farmers’ level of knowledge about antimicrobials and AMR, AMU behaviour and attitudes towards AMR mitigation. Knowledge of AMR and antimicrobials was variable among participants. Greater knowledge was associated with holding a university degree (OR=28.28, P&lt;0.001), working with mixed livestock (OR=4.82, P&lt;0.05), and trusting only veterinarians’ information about responsible AMU (OR=4.42, P&lt;0.05). Indeed, veterinarians were overall described as the most important source of reliable information and the most influencing advisors on AMU. Many farmers (90%) self-reported a decreased AMU over recent years. In the survey disease scenarios, greater AMU was associated with younger age (OR=0.18, P&lt;0.05) and working in large herds (OR=0.12, P&lt;0.01). Despite the majority (89%) agreeing on the importance of reducing AMU on dairy farms, only 52% acknowledged that AMU on UK dairy farms is currently too high. Respondents were more likely to show positive attitudes towards AMR mitigation if they worked in larger (OR=4.67, P&lt;0.05) or organic dairy farms (OR=18.35, P&lt;0.05). These results indicate that dairy farmers are aware of AMR and have recently reduced their farm AMU. However, more work is needed to improve their attitudes and responsibility to fight AMR. Many social, demographic, and economic factors influencing farmers’ practices and intentions were identified in this study. Advisors should consider these factors when implementing behavioural change programs on farms.</t>
  </si>
  <si>
    <t>Nontyphoidal salmonellosis is an important foodborne and zoonotic infection that causes significant global public health concern. Diverse serovars are multidrug-resistant and encode several virulence indicators; however, little is known on the role prophages play in driving these traits. Here, we extracted prophages from seventy-five Salmonella genomes which represent the fifteen important serovars in the United Kingdom. We analyzed the intact prophages for the presence of virulence genes and established their genomic relationships. We identified 615 prophages from the Salmonella strains, from which 195 prophages are intact, 332 are incomplete, while 88 are questionable. The average prophage carriage was found to be 'extreme' in S. Heidelberg, S. Inverness, and S. Newport (10.2-11.6 prophages/strain), 'high' in S. Infantis, S. Stanley, S. Typhimurium, and S. Virchow (8.2-9.0 prophages/strain), 'moderate' in S. Agona, S. Braenderup, S. Bovismorbificans, S. Choleraesuis, S. Dublin, and S. Java (6.0-7.8 prophages/strain), and 'low' in S. Javiana and S. Enteritidis (5.8 prophages/strain). Cumulatively, 61 virulence genes (1500 gene copies) were detected from representative intact prophages and linked to Salmonella delivery/secretion system (42.62%), adherence (32.7%), magnesium uptake (3.88%), regulation (5%), stress/survival (1.6%), toxins (10%), and antivirulence (1.6%). Diverse clusters were formed among the intact prophages and with bacteriophages of other enterobacteria, suggesting different lineages and associations. Our work provides a strong body of data to support the contributions diverse prophages make to the pathogenicity of Salmonella, including thirteen previously unexplored serovars.</t>
  </si>
  <si>
    <t>The aim of this study was to compare Illumina and Oxford Nanopore Technology (ONT) sequencing data to quantify genetic variation to assess within-outbreak strain relatedness and characterise microevolutionary events in the accessory genomes of a cluster of 23 genetically and epidemiologically linked isolates related to an outbreak of Shiga toxin-producing Escherichia coli O157:H7 caused by the consumption of raw drinking milk. There were seven discrepant variants called between the two technologies, five were false-negative or false-positive variants in the Illumina data and two were false-negative calls in ONT data. After masking horizontally acquired sequences such as prophages, analysis of both short and long-read sequences revealed the 20 isolates linked to the outbreak in 2017 had a maximum SNP distance of one SNP between each other, and a maximum of five SNPs when including three additional strains identified in 2019. Analysis of the ONT data revealed a 47 kbp deletion event in a terminal compound prophage within one sample relative to the remaining samples, and a 0.65 Mbp large chromosomal rearrangement (inversion), within one sample relative to the remaining samples. Furthermore, we detected two bacteriophages encoding the highly pathogenic Shiga toxin (Stx) subtype, Stx2a. One was typical of Stx2a-phage in this sub-lineage (Ic), the other was atypical and inserted into a site usually occupied by Stx2c-encoding phage. Finally, we observed an increase in the size of the pO157 IncFIB plasmid (1.6 kbp) in isolates from 2019 compared to those from 2017, due to the duplication of insertion elements within the plasmids from the more recently isolated strains. The ability to characterize the accessory genome in this way is the first step to understanding the significance of these microevolutionary events and their impact on the genome plasticity and virulence between strains of this zoonotic, foodborne pathogen.</t>
  </si>
  <si>
    <t>Food contamination with non-typhoidal Salmonella (NTS) presents a significant public health risk, underscoring the critical need for rigorous food safety measures throughout the production, distribution, preparation, and consumption stages. Conventional diagnostic strategies are time-consuming and labor-intensive and are thus sub-optimal for throughput NTS detection. Bacteriophages (phages) are highly specialized bacterial viruses and exhibit extreme specificity for their hosts. This organic phage/bacterial interaction provides an invaluable tool that can potentially replace or complement existing S. enterica detection methods. Here, we explored work in this area and reviewed data from PubMed/MEDLINE, Embase, and ScienceDirect up to 4 November 2024. Thirty-five studies were selected from 607 retrieved articles using the JBI Critical Appraisal Checklist to ensure quality. Salmonella enrichment, rapid detection, and effective recovery in diverse food sources for various NTS serovars were targeted. Utilizing phages as bio-probes alongside lateral flow immunoassays, surface-enhanced Raman spectroscopy, fluorescence, and electrochemistry assays enabled rapid and highly sensitive detection of NTS, achieving limits as low as 7 to 8 CFU/mL within 30 min. Balancing detection sensitivity with rapid analysis time is essential. Further research and development will be pivotal to overcoming challenges and maximizing the efficiency of NTS phage-based detection to ensure optimal food safety.</t>
  </si>
  <si>
    <t>Fracture-related infections (FRI) remain a threat for fracture patients despite remarkable progress in the last years, e.g. with multidisciplinary treatment strategies, including the so-called orthoplastic approach with combined early bone and soft-tissue management and the expertise of other disciplines, such as microbiology, pathohistology and infectious disease [1]. This is becoming more and more standard in high-income countries. In contrast, financial constraints in health care systems in low- and middle-income countries often limit treatment of FRIs to simple methods, such as abscess drainage and immobilization of the affected limb [2]. The high burden of disease due to the high prevalence of FRIs in these countries is a further escalation of this problem.</t>
  </si>
  <si>
    <t>Human activities such as agriculturalization and domestication have led to the emergence of many new pathogens via host-switching events between humans, domesticated and wild animals. Staphylococcus aureus is a multi-host opportunistic pathogen with a global healthcare and economic burden. Recently, it was discovered that laboratory and wild rodents can be colonised and infected with S. aureus, but the origins and zoonotic potential of rodent S. aureus is unknown. In order to trace their evolutionary history, we employed a dataset of 1249 S. aureus genome sequences including 393 of isolates from rodents and other small mammals (including newly determined sequences for 305 isolates from 7 countries). Among laboratory mouse populations, we identified multiple widespread rodent-specific S. aureus clones that likely originated in humans. Phylogeographic analysis of the most common murine lineage CC88 suggests that it emerged in the 1980s in laboratory mouse facilities most likely in North America, from where it spread to institutions around the world, via the distribution of mice for research. In contrast, wild rodents (mice, voles, squirrels) were colonized with a unique complement of S. aureus lineages that are widely disseminated across Europe. In order to investigate the molecular basis for S. aureus adaptation to rodent hosts, genome-wide association analysis was carried out revealing a unique complement of bacteriophages associated with a rodent host ecology. Of note, we identified novel prophages and pathogenicity islands in rodent-derived S. aureus that conferred the potential for coagulation of rodent plasma, a key phenotype of abscess formation and persistence. Our findings highlight the remarkable capacity of S. aureus to expand into new host populations, driven by the acquisition of genes promoting survival in new host-species.</t>
  </si>
  <si>
    <t>We use a microfluidic ecology which generates non-uniform phage concentration gradients and micro-ecological niches to reveal the importance of time, spatial population structure and collective population dynamics in the de novo evolution of T4r bacteriophage resistant motile E. coli. An insensitive bacterial population against T4r phage occurs within 20 hours in small interconnected population niches created by a gradient of phage virions, driven by evolution in transient biofilm patches. Sequencing of the resistant bacteria reveals mutations at the receptor site of bacteriophage T4r as expected but also in genes associated with biofilm formation and surface adhesion, supporting the hypothesis that evolution within transient biofilms drives de novo phage resistance.</t>
  </si>
  <si>
    <t>Tilapia culture is an important source of income and nutrition to many rural families. Since 2000, the production of tilapia increased and reached domestic and global markets. Major farmed species is Nile tilapia (Oreochromis niloticus), in earthen ponds and cage cultures. Intensification contributed to global tilapia disease outbreaks, with bacterial infections causing mortalities and morbidities, threatening sustainable production. At tilapia farms, high nutrient concentrations, water temperature and fish densities enhance bacterial growth including virulent bacterial clones and potential zoonotic bacteria. Global warming favours this. This review respectively provides a comprehensive overview of the most common and emerging bacterial pathogens, diseases, clinical presentations and diagnostics of tilapia, including bacteria and diseases with zoonotic potential. First, common bacterial disease outbreaks, including streptococcosis, motile Aeromonas septicaemia, francisellosis, columnaris disease and vibriosis are described. Then, information on emerging bacterial infections of concern for tilapia, like edwardsiellosis through Edwardsiella ictaluri and E. tarda, as well as Aeromonas schubertii is provided. Reports of infectious bacterial tilapia disease outbreaks from other bacteria, including Lactococcus garvieae, Aerococcus viridans, Pseudomonas spp., Mycobacterium marinum and Chlamydia spp., and others are reviewed. Furthermore, bacteria with zoonotic potential, like Streptococcus agalactiae ST283, S. iniae, Aeromonas sp., E. tarda, Vibrio vulnificus pathovar (pv) piscis and M. marinum are included in the review, to provide the most current overview of the disease risks affecting production and post-harvest stages. Additionally, the status and risks of antimicrobial resistance in bacteria from tilapia and other cultured fish through imprudent use of antibiotics, and its future at a global level are provided.</t>
  </si>
  <si>
    <t>The faecal egg count reduction test (FECRT) is the primary diagnostic tool used for detecting anthelmintic resistance at the farm level. It is therefore extremely important that the experimental design of a FECRT and the susceptibility classification of the result use standardised and statistically rigorous methods. Several different approaches for improving the analysis of FECRT data have been proposed, but little work has been published on how to address the issue of prospective sample size calculations. Here, we provide a complete and detailed overview of the quantitative issues relevant to a FECRT starting from basic statistical principles. We then present a new approach for determining sample size requirements for the FECRT that is built on a solid statistical framework, and provide a rigorous anthelminthic drug efficacy classification system for use with FECRT in livestock. Our approach uses two separate statistical tests, a one-sided inferiority test for resistance and a one-sided non-inferiority test for susceptibility, and determines a classification of resistant, susceptible or inconclusive based on the combined result. Since this approach is based on two independent one-sided tests, we recommend that a 90 % CI be used in place of the historically used 95 % CI. This maintains the desired Type I error rate of 5 %, and simultaneously reduces the required sample size. We demonstrate the use of this framework to provide sample size calculations that are rooted in the well-understood concept of statistical power. Tailoring to specific host/parasite systems is possible using typical values for expected pre-treatment and post-treatment variability in egg counts as well as within-animal correlation in egg counts. We provide estimates for these parameters for ruminants, horses and swine based on a re-examination of datasets that were available to us from a combination of published data and other sources. An illustrative example is provided to demonstrate the use of the framework, and parameter estimates are presented to estimate the required sample size for a hypothetical FECRT using ivermectin in cattle. The sample size calculation method and classification framework presented here underpin the sample size recommendations provided in the upcoming FECRT WAAVP guidelines for detection of anthelmintic resistance in ruminants, horses, and swine, and have also been made freely available as open-source software via our website (https://www.fecrt.com).</t>
  </si>
  <si>
    <t>The urgent need to reduce the environmental burden of antibiotic resistance genes (ARGs) has become even more apparent as concerted efforts are made globally to tackle the dissemination of antimicrobial resistance. Concerning levels of ARGs abound in sewage sludge and animal manure, and their inadequate attenuation during conventional anaerobic digestion (AD) compromises the safety of the digestate, a nutrient-rich by-product of AD commonly recycled to agricultural land for improvement of soil quality. Exogenous ARGs introduced into the natural environment via the land application of digestate can be transferred from innocuous environmental bacteria to clinically relevant bacteria by horizontal gene transfer (HGT) and may eventually reach humans through food, water, and air. This review, therefore, discusses the prospects of using carbon- and iron-based conductive materials (CMs) as additives to mitigate the proliferation of ARGs during the AD of sewage sludge and animal manure. The review spotlights the core mechanisms underpinning the influence of CMs on the resistome profile, the steps to maximize ARG attenuation using CMs, and the current knowledge gaps. Data and information gathered indicate that CMs can profoundly reduce the abundance of ARGs in the digestate by easing selective pressure on ARGs, altering microbial community structure, and diminishing HGT.</t>
  </si>
  <si>
    <t>Active pharmaceutical ingredients (APIs) are continuously released via hospital effluents and have been shown to be toxic to aquatic organisms, even at very low concentrations. Future risks to human health might also emerge due to accumulation of these compounds in food chains, through contamination of water supplies and propagation of antimicrobial resistance (AMR). The ongoing global rise in drug prescribing rates is increasing API concentrations in aquatic environments. Current wastewater treatment plants (WWTPs) are ineffective at removing many of these compounds. Pilot-scale advanced oxidation processes (AOPs) at WWTPs, such as UV-irradiation or ozone, are not considered sustainable at the industrial scale, due to their high operating cost and the potential for formation of toxic by-products. By contrast, photocatalytic AOPs only require light-induced activation of a reusable photocatalyst to eliminate the most persistent APIs. Despite their sustainable characteristics, photocatalytic AOPs have rarely been assessed for suitability in flow environments, such as hospital wastewater. This review highlights the advantages of photocatalytic AOP based wastewater treatment compared to existing AOPs. It also explores the immobilisation of effective photocatalytic metallic nanomaterials onto carbon-based porous support structures as a future-proof treatment concept for the elimination of APIs from hospital wastewater.</t>
  </si>
  <si>
    <t>Extra-intestinal pathogenic Escherichia coli (ExPEC) can cause a variety of infections outside of the intestine and are a major causative agent of urinary tract infections. Treatment of these infections is increasingly frustrated by antimicrobial resistance (AMR) diminishing the number of effective therapies available to clinicians. Incidence of multidrug resistance (MDR) is not uniform across the phylogenetic spectrum of E. coli. Instead, AMR is concentrated in select lineages, such as ST131, which are MDR pandemic clones that have spread AMR globally. Using a gnotobiotic mouse model, we demonstrate that an MDR E. coli ST131 is capable of out-competing and displacing non-MDR E. coli from the gut in vivo. This is achieved in the absence of antibiotic treatment mediating a selective advantage. In mice colonised with non-MDR E. coli strains, challenge with MDR E. coli either by oral gavage or co-housing with MDR E. coli colonised mice results in displacement and dominant intestinal colonisation by MDR E. coli ST131. To investigate the genetic basis of this superior gut colonisation ability by MDR E. coli, we assayed the metabolic capabilities of our strains using a Biolog phenotypic microarray revealing altered carbon metabolism. Functional pangenomic analysis of 19,571 E. coli genomes revealed that carriage of AMR genes is associated with increased diversity in carbohydrate metabolism genes. The data presented here demonstrate that independent of antibiotic selective pressures, MDR E. coli display a competitive advantage to colonise the mammalian gut and points to a vital role of metabolism in the evolution and success of MDR lineages of E. coli via carriage and spread.</t>
  </si>
  <si>
    <t>The plastisphere is a new ecological niche. Compared to the surrounding water, microbial community composition associated with the plastisphere is known to differ with functional consequences. Here, this study characterized the bacterial and fungal communities associated with four types of plastisphere (polyethylene, polystyrene, polypropylene and polyvinyl chloride) in an estuarine habitat; assessed ecological functions including carbon, nitrogen, phosphorus and sulfur cycling, and determined the presence of antibiotic resistance genes (ARGs) and human pathogens. Stochastic processes dominated the community assembly of microorganisms on the plastisphere. Several functional genera related to nutrient cycling were enriched in the plastisphere. Compared to surrounding water and other plastisphere, the abundances of carbon, nitrogen and phosphorus cycling genes (cdaR, nosZ and chpy etc.) and ARGs (aadA2–1, cfa and catB8 etc.) were significantly increased in polyvinyl chloride plastisphere. In contrast, the polystyrene plastisphere was the preferred substrate for several pathogens being enriched with for example, Giardia lamblia 18S rRNA, Klebsiella pneumoniae phoE and Legionella spp. 23S rRNA. Overall, this study showed that different plastisphere had different effects on ecological functions and health risk in estuaries and emphasizes the importance of controlling plastic pollution in estuaries. Data from this study support global policy drivers that seek to reduce plastic pollution and offer insights into ecological functions in a new ecological niche of the Anthropocene.</t>
  </si>
  <si>
    <t>The sustained misuse and overuse of antibacterial agents is accelerating the emergence of antimicrobial resistance (AMR), which is becoming one of the major threats to public health. Abuse of antibiotics drives spontaneous evolution, bacterial mutation, and exchange of resistant genes through lateral gene transfer. Mitigating the worldwide impact of AMR requires enhanced antibiotic stewardship through faster diagnostic testing. In this work, we aim to tackle this issue via development of a fully 3D-printed electrochemical, gel-modified biosensor for rapid bacterial growth monitoring. By using electrochemical impedance spectroscopy, we have successfully identified growth profiles and confirmed antibiotic susceptibility of two ESKAPE pathogens, Escherichia coli and Pseudomonas aeruginosa, following overnight culture it was possible to determine antibiotic sensitivity in 90 min, altogether faster than the 24–48 h current gold standard of culture-based antimicrobial susceptibility testing with significant scope for optimisation. Results show a clear distinction between growth profiles in the presence and absence of amoxicillin, gentamicin, and fosfomycin, therefore demonstrating a rapid, cost-efficient platform for phenotypic antibiotic susceptibility testing within clinically relevant concentration ranges for conditions such as urinary tract infections and pneumonia.</t>
  </si>
  <si>
    <t>Acinetobacter baumannii is a problematic pathogen of global concern. It causes multiple types of infection, especially among immunocompromised individuals in intensive care units. One of the most serious concerns related to this pathogen is its ability to become resistant to almost all the available antibiotics used in clinical practice. Moreover, it has a great tendency to spread this resistance at a very high rate, crossing borders and affecting healthcare settings across multiple economic levels. In this review, we trace back the reported incidences in the PubMed and the Web of Science databases of A. baumannii infections in both the United Kingdom and Egypt as two representative examples for countries of two different economic levels: high and low-middle income countries. Additionally, we compare the efforts made by researchers from both countries to find solutions to the lack of available treatments by looking into natural products reservoirs. A total of 113 studies reporting infection incidence were included, with most of them being conducted in Egypt, especially the recent ones. On the one hand, this pathogen was detected in the UK many years before it was reported in Egypt; on the other hand, the contribution of Egyptian researchers to identifying a solution using natural products is more notable than that of researchers in the UK. Tracing the prevalence of A. baumannii infections over the years showed that the infections are on the rise, especially in Egypt vs. the UK. Further concerns are linked to the spread of antibiotic resistance among the isolates collected from Egypt reaching very alarming levels. Studies conducted in the UK showed earlier inclusion of high-throughput technologies in the tracking and detection of A. baumannii and its resistance than those conducted in Egypt. Possible explanations for these variations are analyzed and discussed.</t>
  </si>
  <si>
    <t>Earthworm conversion is an eco-friendly biological process that converts livestock waste into a benign nutrient-rich organic fertilizer. However, little is known about the impacts of earthworm-converted livestock manure on the antibiotic resistome in the earthworm gut microbiota. Herein, lab-scale vermicomposting was performed to comprehensively evaluate the shift of antibiotic resistance genes (ARGs) in the earthworm gut—feeding on cow manure (CM)—by metagenomic analysis. The effects of copper (Cu) as a food addictive were also evaluated. CM substantially enriched the antibiotic resistome in the foregut and midgut, while it decreased in the hindgut. A similar trend was observed for metal resistance genes (MRGs). Notably, Cu in the CM had little effect on composition of ARGs and MRGs in earthworm gut. The earthworm gut microbiome altered by CM was responsible for the shift of ARGs and MRGs. In wormcast, Cu (100 and 300 mg/kg) significantly increased the abundance of ARGs and MRGs. Our study provides valuable insight into the response of ARGs and MRGs to CM in earthworm gut, and underscores the need for the judicious use of heavy metals as feed additives in livestock and poultry farming.</t>
  </si>
  <si>
    <t>There are concerns with the current prescribing of antibiotics in both the private and public primary care settings in South Africa. These concerns need to be addressed going forward to reduce rising antimicrobial resistance (AMR) rates in South Africa. Concerns include adherence to current prescribing guidelines. Consequently, there is a need to comprehensively summarise current antibiotic utilization patterns from published studies as well as potential activities to improve prescribing, including indicators and antimicrobial stewardship programs (ASPs). Published studies showed that there was an appreciable prescribing of antibiotics for patients with acute respiratory infections, i.e., 52.9% to 78% or more across the sectors. However, this was not universal, with appreciable adherence to prescribing guidelines in community health centres. Encouragingly, the majority of antibiotics prescribed, albeit often inappropriately, were from the 'Access' group of antibiotics in the AWaRe (Access/Watch/Reserve) classification rather than 'Watch' antibiotics to limit AMR. Inappropriate prescribing of antibiotics in primary care is not helped by concerns with current knowledge regarding antibiotics, AMR and ASPs among prescribers and patients in primary care. This needs to be addressed going forward. However, studies have shown it is crucial for prescribers to use a language that patients understand when discussing key aspects to enhance appropriate antibiotic use. Recommended activities for the future include improved education for all groups as well as regularly monitoring prescribing against agreed-upon guidelines and indicators.</t>
  </si>
  <si>
    <t>Antimicrobial drug resistance (AMR) is a severe global threat to public health. The increasing emergence of drug-resistant bacteria requires the discovery of novel antibacterial agents. Quinoline derivatives have previously been reported to exhibit antimalarial, antiviral, antitumor, antiulcer, antioxidant and, most interestingly, antibacterial properties. In this study, we evaluated the binding affinity of three newly designed hydroxyquinolines derived from sulfanilamide (1), 4-amino benzoic acid (2) and sulfanilic acid (3) towards five bacterial protein targets (PDB ID: 1JIJ, 3VOB, 1ZI0, 6F86, 4CJN). The three derivatives were designed considering the amino acid residues identified at the active site of each protein involved in the binding of each co-crystallized ligand and drug-likeness properties. The ligands displayed binding energy values with the target proteins ranging from -2.17 to -8.45 kcal/mol. Compounds (1) and (3) showed the best binding scores towards 1ZI0/3VOB and 1JIJ/4CJN, respectively, which may serve as new antibiotic scaffolds. Our in silico results suggest that sulfanilamide (1) or sulfanilic acid (3) hydroxyquinoline derivatives have the potential to be developed as bacterial inhibitors, particularly MRSA inhibitors. But before that, it must go through the proper preclinical and clinical trials for further scientific validation. Further experimental studies are warranted to explore the antibacterial potential of these compounds through preclinical and clinical studies.Communicated by Ramaswamy H. Sarma.</t>
  </si>
  <si>
    <t>Antibiotics are one of the most frequently dispensed classes of medicines. However, excessive misuse and abuse enhances antimicrobial resistance (AMR). Previous studies in Pakistan have documented extensive dispensing of ‘Watch’ and ‘Reserve’ antibiotics, which is a concern. In view of this, there is a need to assess current dispensing patterns following COVID-19 in Pakistan. A cross-sectional study was undertaken, collecting dispensing data from 39 pharmacies and 53 drug stores from November 2022 to February 2023. Outlets were principally in urban areas (60.9%), with pharmacists/pharmacy technicians present in 32.6% of outlets. In total, 11,092 prescriptions were analyzed; 67.1% of patients were supplied at least one antimicrobial, 74.3% antibiotics, 10.2% antifungals and 7.9% anthelmintics. A total of 33.2% of antimicrobials were supplied without a prescription. Common indications for dispensed antibiotics were respiratory (34.3%) and gastrointestinal (16.8%) infections, which can be self-limiting. In addition, 12% of antibiotics were dispensed for the prevention or treatment of COVID-19. The most frequent antibiotics dispensed were ceftriaxone (18.4%) and amoxicillin (15.4%). Overall, 59.2% antibiotics were ‘Watch’ antibiotics, followed by ‘Access’ (40.3%) and ‘Reserve’ (0.5%) antibiotics. Of the total antibiotics dispensed for treating COVID-19, 68.3% were ‘Watch’ and 31.7% ‘Access’. Overall, there appeared to be an appreciable number of antibiotics dispensed during the recent pandemic, including for patients with COVID-19, alongside generally extensive dispensing of ‘Watch’ antibiotics. This needs to be urgently addressed with appropriate programs among pharmacists/pharmacy technicians to reduce AMR.</t>
  </si>
  <si>
    <t>Ventilator-associated pneumonia commonly occurs in critically ill patients. Clinical suspicion results in overuse of antibiotics, which in turn promotes antimicrobial resistance. Detection of volatile organic compounds in the exhaled breath of critically ill patients might allow earlier detection of pneumonia and avoid unnecessary antibiotic prescription. We report a proof of concept study for non-invasive diagnosis of ventilator-associated pneumonia in intensive care (the BRAVo study). Mechanically ventilated critically ill patients commenced on antibiotics for clinical suspicion of ventilator-associated pneumonia were recruited within the first 24 h of treatment. Paired exhaled breath and respiratory tract samples were collected. Exhaled breath was captured on sorbent tubes and then analysed using thermal desorption gas chromatography-mass spectrometry to detect volatile organic compounds. Microbiological culture of a pathogenic bacteria in respiratory tract samples provided confirmation of ventilator-associated pneumonia. Univariable and multivariable analyses of volatile organic compounds were performed to identify potential biomarkers for a 'rule-out' test. Ninety-six participants were enrolled in the trial, with exhaled breath available from 92. Of all compounds tested, the four highest performing candidate biomarkers were benzene, cyclohexanone, pentanol and undecanal with area under the receiver operating characteristic curve ranging from 0.67 to 0.77 and negative predictive values from 85% to 88%. Identified volatile organic compounds in the exhaled breath of mechanically ventilated critically ill patients show promise as a useful non-invasive 'rule-out' test for ventilator-associated pneumonia.</t>
  </si>
  <si>
    <t>Despite increasing interest to investigate horizontal gene transfer as a leading cause of antibiotic resistance spread, the resistome is not only influenced by the influx and efflux of genes in different environments. Rather, the expression of existing genes under different stress conditions requires special attention. This study determined whether pre-adapting Lactiplantibacillus pentosus strains, isolated from Aloreña green table olives, to vegetable-based edible oils influence their phenotypic and genotypic responses to antibiotics. This has significant diet, food matrix, gut health, and food safety concerns. Pre-adapting L. pentosus strains to oils significantly changed their susceptibility profile to antibiotics. However, results generally differed among the three strains; although changes in the Minimum Inhibitory Concentration (MIC) of antibiotics occurred, it depended on the L. pentosus strain and the oil used for adaptation. The pre-adaptation of L. pentosus strains with olive, sunflower, argan and linseed oils induced gene expressions (e.g., rpsL, recA and uvrB) in several stress responses. Thus, to analyze this fact in-depth, transcriptional changes were reported in the selected potential probiotic L. pentosus CF2-10 adapted with olive or sunflower, rerouting its metabolic pathways to export toxic molecules through efflux pumps and ABC transporters. Pre-adaptation of some lactobacilli with olive or sunflower oils may represent a novel approach for manufacturing probiotic products with improved stability, functionality and robustness.</t>
  </si>
  <si>
    <t>Predicting Antimicrobial Resistance (AMR) from genomic data has important implications for human and animal healthcare, and especially given its potential for more rapid diagnostics and informed treatment choices. With the recent advances in sequencing technologies, applying machine learning techniques for AMR prediction have indicated promising results. Despite this, there are shortcomings in the literature concerning methodologies suitable for multi-drug AMR prediction and especially where samples with missing labels exist. To address this shortcoming, we introduce a Rectified Classifier Chain (RCC) method for predicting multi-drug resistance. This RCC method was tested using annotated features of genomics sequences and compared with similar multi-label classification methodologies. We found that applying the eXtreme Gradient Boosting (XGBoost) base model to our RCC model outperformed the second-best model, XGBoost based binary relevance model, by 3.3% in Hamming accuracy and 7.8% in F1-score. Additionally, we note that in the literature machine learning models applied to AMR prediction typically are unsuitable for identifying biomarkers informative of their decisions; in this study, we show that biomarkers contributing to AMR prediction can also be identified using the proposed RCC method. We expect this can facilitate genome annotation and pave the path towards identifying new biomarkers indicative of AMR</t>
  </si>
  <si>
    <t>Background and objectives: There are concerns with the current prescribing practices of antibiotics in ambulatory care in Tanzania, including both the public and private sectors. These concerns need to be addressed as part of the national action plan (NAP) of Tanzania to reduce rising antimicrobial resistance (AMR) rates. Issues and concerns include high rates of prescribing of antibiotics for essentially self-limiting conditions. Consequently, there is a need to address this. As a result, the aims of this narrative review were to comprehensively summarize antibiotic utilization patterns particularly in ambulatory care and their rationale in Tanzania and to suggest ways forward to improve future prescribing practices. Materials and Methods: We undertook a narrative review of recently published studies and subsequently documented potential activities to improve future prescribing practices. Potential activities included instigating quality indicators and antimicrobial stewardship programs (ASPs). Results: Published studies have shown that antibiotics are being excessively prescribed in ambulatory care in Tanzania, in up to 95% to 96.3% of presenting cases depending on the sector. This is despite concerns with their appropriateness. High rates of antibiotic prescribing are not helped by variable adherence to current treatment guidelines. There have also been concerns with extensive prescribing of 'Watch' antibiotics in the private sector. Overall, the majority of antibiotics prescribed across the sectors, albeit inappropriately, were typically from the 'Access' group of antibiotics in the AWaRe (Access/Watch/Reserve) classification rather than 'Watch' antibiotics to limit AMR. The inappropriate prescribing of antibiotics in ambulatory care is linked to current knowledge regarding antibiotics, AMR, and ASPs among both prescribers and patients. Recommended activities for the future include improved education for all groups, the instigation of updated quality indicators, and the regular monitoring of prescribing practices against agreed-upon guidelines and indicators. Education for healthcare professionals on ASPs should start at undergraduate level and continue post qualification. Community advocacy on the rational use of antibiotics should also include social media activities to dispel misinformation. Conclusion: The quality of current prescribing practices of antibiotics in ambulatory care is sub-optimal in Tanzania. This needs to be urgently addressed.</t>
  </si>
  <si>
    <t>Antibiotics are gradually becoming less effective against bacteria worldwide, and this issue is of particular concern in economically-developing nations like Pakistan. We undertook a scoping review in order to review the literature on antimicrobial use, prescribing, dispensing and the challenges associated with antimicrobial resistance in primary care (PC) settings in Pakistan. Furthermore, this review aims to identify potential solutions to promote appropriate use of antimicrobials in Pakistan. Following the Preferred Reporting Items for Systematic Reviews and Meta-Analyses extension for scoping reviews (PRISMA-ScR) checklist, a comprehensive scoping review was conducted to review the literature of antimicrobials used, prescribed and dispensed in PC settings in Pakistan. Google Scholar and Pub-Med were searched for the period 2000–2023. Papers were analyzed on the basis of eligibility i.e., included antimicrobial use, prescribing and dispensing practices by general population at homes, by prescribers in outpatient departments of hospitals and by pharmacists/dispensers in community pharmacies, respectively. Two researchers analyzed the articles thoroughly and disagreements were resolved through discussion with a third reviewer. Both quantitative and qualitative research studies were eligible for inclusion. Additionally, the selected papers were grouped into different themes. We identified 4070 papers out of which 46 studies satisfied our eligibility criteria. The findings revealed limited understanding of antimicrobial resistance (AMR) by physicians and community pharmacists along with inappropriate practices in prescribing and dispensing antibiotics. Moreover, a notable prevalence of self-medication with antibiotics was observed among the general population, underscoring a lack of awareness and knowledge concerning proper antibiotic usage. Given the clinical and public health implications of AMR, Pakistan must prioritize its policies in PC settings. Healthcare professionals (HCPs) need to reduce inappropriate antibiotic prescribing and dispensing, improve their understanding of the AWaRe (access, watch and reserve antibiotics) classification and guidance, monitor current usage and resistance trends, as well as implement antimicrobial stewardship (ASP) activities starting in targeted locations.</t>
  </si>
  <si>
    <t>Bovine mastitis is a polymicrobial disease characterised by inflammation of the udders of dairy and beef cattle. The infection has huge implications to health and welfare of animals, impacting milk and beef production and costing up to EUR 32 billion annually to the dairy industry, globally. Bacterial communities associated with the disease include representative species from Staphylococcus, Streptococcus, Enterococcus, Actinomyces, Aerococcus, Escherichia, Klebsiella and Proteus. Conventional treatment relies on antibiotics, but antimicrobial resistance, declining antibiotic innovations and biofilm production negatively impact therapeutic efficacy. Bacteriophages (phages) are viruses which effectively target and lyse bacteria with extreme specificity and can be a valuable supplement or replacement to antibiotics for bovine mastitis. In this review, we provide an overview of the etiology of bovine mastitis, the advantages of phage therapy over chemical antibiotics for the strains and research work conducted in the area in various model systems to support phage deployment in the dairy industry. We emphasise work on phage isolation procedures from samples obtained from mastitic and non-mastitic sources, characterisation and efficacy testing of single and multiple phages as standalone treatments or adjuncts to probiotics in various in vitro, ex vivo and in vivo bovine mastitis infection models. Furthermore, we highlight the areas where improvements can be made with focus on phage cocktail optimisation, formulation, and genetic engineering to improve delivery, stability, efficacy, and safety in cattle. Phage therapy is becoming more attractive in clinical medicine and agriculture and thus, could mitigate the impending catastrophe of antimicrobial resistance in the dairy sector.</t>
  </si>
  <si>
    <t>This paper employs an assemblage lens to generate analyses of general public narratives on antimicrobial resistance (AMR). Global efforts to reduce AMR include communications aiming to promote general public awareness, provide knowledge, encourage careful antibiotics use, and discourage demands for them. These efforts are somewhat compromised by the assumptions they make of individual lack of knowledge and motivation and the manner in which the AMR problem is framed in isolation from the biological, social and economic structures that produce it. Conceptualising AMR as an effect of antimicrobial assemblages of which publics are but one part, we analysed interviews with the general public on the lived experience of infections, antibiotic treatments and AMR. Far from science and policy discourse on AMR, these narratives showed antibiotics to be partly solutions to the social and biomedical challenges of infection, framed by self-defensive immunity and hygiene, the affective benefits of 'immune boosting', and the imperative to sustain the moral standing of the healthy citizen. Failing public awareness and action on AMR can be attributed to public health messages that overlook the social, affective and moral dimensions of infection care and separate AMR from its socio-economic drivers.</t>
  </si>
  <si>
    <t>Bone and joint infections are associated with prolonged hospitalizations, high morbidity and complexity of care. They are difficult to treat, and successful therapy requires organism-specific antimicrobial therapy at high doses for a prolonged duration as recommended in standard treatment guidelines (STGs). Adherence to the treatment plan is equally important, which is enhanced with knowledge of the condition as well as appropriate antibiotics. Consequently, the aim of this study was to provide antimicrobial stewardship (AMS) services to outpatients with chronic bone and joint infections presenting to the orthopaedic clinic at a public South African tertiary hospital. A total of 44 patients participated in this study. Chronic osteomyelitis was diagnosed in 39 (89%) patients and septic arthritis in 5 (11%). The majority (43%) of infections were caused by Staphylococcus aureus followed by Pseudomonas aeruginosa (14%). Seventy-one antibiotics were prescribed at baseline with rifampicin prescribed the most (39%), followed by ciprofloxacin (23%). The majority (96%) of the antibiotics were not prescribed according to the South African STG; however, interventions were only needed in 31% of prescribed antibiotics (n = 71) since the STG only recommends empiric therapy directed against Staphylococcus aureus. Seventy-seven percent of the patients obtained a high self-reported adherence score at baseline. Consequently, there is a need to improve AMS in bone and joint infections to improve future care.</t>
  </si>
  <si>
    <t>Skin and soft tissue infections (SSTIs) are one of the most common infectious diseases requiring antibiotics. However, complications of SSTIs may lead to the overprescribing of antibiotics and to subsequent antibiotic resistance. Consequently, monitoring the prescribing alignment with the current recommendations from the South African Standard Treatment Guidelines (STG) is necessary in order to improve future care. This study involved reviewing pertinent patients with SSTIs who were prescribed antimicrobials in the surgical ward of a leading South African tertiary public hospital from April to June 2021 using an adapted data collection tool. Sixty-seven patient files were reviewed. Among the patients with SSTIs, hypertension and chronic osteomyelitis were the most frequent co-morbidities at 22.4% and 13.4%, respectively. The most diagnosed SSTIs were surgical site infections (35.1%), wound site infections (23%), and major abscesses (16.2%). Blood cultures were performed on 40.3% of patients, with Staphylococcus aureus (32.7%) and Enterococcus spp. (21.2%) being the most cultured pathogens. Cefazolin was prescribed empirically for 46.3% of patients for their SSTIs. In addition, SSTIs were treated with gentamycin, ciprofloxacin, and rifampicin at 17.5%, 11.3%, and 8.8%, respectively, with treatment fully complying with STG recommendations in 55.2% of cases. Overall, the most common cause of SSTIs was Staphylococcus aureus, and empiric treatment is recommended as the initial management. Subsequently, culture sensitivities should be performed to enhance adherence to STGs and to improve future care.</t>
  </si>
  <si>
    <t>In sub-Saharan Africa (sSA), there is high morbidity and mortality from severe bacterial infection and this is compounded by antimicrobial resistance, in particular, resistance to 3rd-generation cephalosporins. This resistance is typically mediated by extended-spectrum beta lactamases (ESBLs). To interrupt ESBL transmission it will be important to investigate how human behaviour, water, sanitation, and hygiene (WASH) practices, environmental contamination, and antibiotic usage in both urban and rural settings interact to contribute to transmission of ESBL E. coli and ESBL K. pneumoniae between humans, animals, and the environment. Here we present the protocol for the Drivers of Resistance in Uganda and Malawi (DRUM) Consortium, in which we will collect demographic, geospatial, clinical, animal husbandry and WASH data from a total of 400 households in Uganda and Malawi. Longitudinal human, animal and environmental sampling at each household will be used to isolate ESBL E. coli and ESBL K. pneumoniae. This will be complimented by a Risks, Attitudes, Norms, Abilities and Self-Regulation (RANAS) survey and structured observations to understand the contextual and psychosocial drivers of regional WASH practices. Bacterial isolates and plate sweeps will be further characterised using a mixture of short-,long-read and metagenomic whole-genome sequencing. These datasets will be integrated into agent-based models to describe the transmission of EBSL resistance in Uganda and Malawi and allow us to inform the design of interventions for interrupting transmission of ESBL-bacteria.</t>
  </si>
  <si>
    <t>Tackling antimicrobial resistance is of increasing concern in a post-pandemic world where overuse of antibiotics has increased the threat of another pandemic caused by antimicrobial-resistant pathogens. Derivatives of coumarins, a naturally occurring bioactive compound, and its metal complexes have proven therapeutic potential as antimicrobial agents and in this study a series of copper(II) and zinc(II) complexes of coumarin oxyacetate ligands were synthesised and characterised by spectroscopic techniques (IR, 1H, 13C NMR, UV-Vis) and by X-ray crystallography for two of the zinc complexes. The experimental spectroscopic data were then interpreted on the basis of molecular structure modelling and subsequent spectra simulation using the density functional theory method to identify the coordination mode in solution for the metal ions in the complexes. Interestingly, the solid-state coordination environment of the zinc complexes is in good agreement with the simulated solution state, which has not been the case in our previous studies of these ligands when coordinated to silver(I). Previous studies had indicated excellent antimicrobial activity for Ag(I) analogues of these ligands and related copper and zinc complexes of coumarin-derived ligands, but in this study none of the complexes displayed antimicrobial activity against the clinically relevant methicillin-resistant Staphylococcus aureus (MRSA), Pseudomonas aeruginosa and Candida albicans.</t>
  </si>
  <si>
    <t>Since the emergence of COVID-19, several different medicines including antimicrobials have been administered to patients to treat COVID-19. This is despite limited evidence of the effectiveness of many of these, fueled by misinformation. These utilization patterns have resulted in concerns for patients' safety and a rise in antimicrobial resistance (AMR). Healthcare workers (HCWs) were required to serve in high-risk areas throughout the pandemic. Consequently, they may be inclined towards self-medication. However, they have a responsibility to ensure any medicines recommended or prescribed for the management of patients with COVID-19 are evidence-based. However, this is not always the case. A descriptive cross-sectional study was conducted among HCWs in six districts of the Punjab to assess their knowledge, attitude and practices of self-medication during the ongoing pandemic. This included HCWs working a range of public sector hospitals in the Punjab Province. A total of 1173 HCWs were included in the final analysis. The majority of HCWs possessed good knowledge regarding self-medication and good attitudes. However, 60% were practicing self-medication amid the COVID-19 pandemic. The most frequent medicines consumed by the HCWs under self-medication were antipyretics (100%), antibiotics (80.4%) and vitamins (59.9%). Azithromycin was the most commonly purchase antibiotic (35.1%). In conclusion, HCWs possess good knowledge of, and attitude regarding, medicines they purchased. However, there are concerns that high rates of purchasing antibiotics, especially "Watch" antibiotics, for self-medication may enhance AMR. This needs addressing.</t>
  </si>
  <si>
    <t>One quarter of the global population is thought to be latently infected by Mycobacterium tuberculosis (TB) with it estimated that 1 in 10 of those people will go on to develop active disease. Due to the fact that M. tuberculosis (TB) is a disease most often associated with low- and middle-income countries, it is critical that low-cost and easy-to-use technological solutions are developed, which can have a direct impact on diagnosis and prescribing practice for TB. One area where intervention could be particularly useful is antibiotic susceptibility testing (AST). This work presents a low-cost, simple-to-use AST sensor that can detect drug susceptibility on the basis of changing RNA abundance for the typically slow-growing M. tuberculosis (TB) pathogen in 96 h using screen-printed electrodes and standard molecular biology laboratory reactionware. In order to find out the sensitivity of applied sensor platform, a different concentration (108 -103 CFU/mL) of M. tuberculosis was performed, and limit of detection and limit of quantitation were calculated as 103.82 and 1011.59 CFU/mL, respectively. The results display that it was possible to detect TB sequences and distinguish antibiotic-treated cells from untreated cells with a label-free molecular detection. These findings pave the way for the development of a comprehensive, low-cost, and simple-to-use AST system for prescribing in TB and multidrug-resistant tuberculosis.</t>
  </si>
  <si>
    <t>There are growing concerns with rising antimicrobial resistance (AMR) across countries. These concerns are enhanced by the increasing and inappropriate utilization of ‘Watch’ antibiotics with their greater resistance potential, AMR is further exacerbated by the increasing use of antibiotics to treat patients with COVID-19 despite little evidence of bacterial infections. Currently, little is known about antibiotic utilization patterns in Albania in recent years, including the pandemic years, the influence of an ageing population, as well as increasing GDP and greater healthcare governance. Consequently, total utilization patterns in the country were tracked from 2011 to 2021 alongside key indicators. Key indicators included total utilization as well as changes in the use of ‘Watch’ antibiotics. Antibiotic consumption fell from 27.4 DIDs (defined daily doses per 1000 inhabitants per day) in 2011 to 18.8 DIDs in 2019, which was assisted by an ageing population and improved infrastructures. However, there was an appreciable increase in the use of ‘Watch’ antibiotics during the study period. Their utilization rose from 10% of the total utilization among the top 10 most utilized antibiotics (DID basis) in 2011 to 70% by 2019. Antibiotic utilization subsequently rose after the pandemic to 25.1 DIDs in 2021, reversing previous downward trends. Alongside this, there was increasing use of ‘Watch’ antibiotics, which accounted for 82% (DID basis) of the top 10 antibiotics in 2021. In conclusion, educational activities and antimicrobial stewardship programs are urgently needed in Albania to reduce inappropriate utilization, including ‘Watch’ antibiotics, and hence AMR.</t>
  </si>
  <si>
    <t>Past antimicrobial misuse has led to the spread of antimicrobial resistance amongst pathogens, reportedly a major public health threat. Attempts to reduce the spread of antimicrobial resistant (AMR) bacteria are in place worldwide, among which finding alternatives to antimicrobials have a pivotal role. Such molecules could be used as “green alternatives” to reduce the bacterial load either by targeting specific bacterial groups or more generically, functioning as biocides when delivered in vivo. In this study, the effect of in-water peracetic acid as a broad-spectrum antibiotic alternative for broilers was assessed via hydrolysis of precursors sodium percarbonate and tetraacetylethylenediamine. Six equidistant peracetic acid levels were tested from 0 to 50 ppm using four pens per treatment and 4 birds per pen (i.e., 16 birds per treatment and 96 in total). Peracetic acid was administered daily from d 7 to 14 of age whilst measuring performance parameters and end-point bacterial concentration (qPCR) in crop, jejunum, and ceca, as well as crop 16S sequencing. PAA treatment, especially at 20, 30, and 40 ppm, increased body weight at d 14, and feed intake during PAA exposure compared to control (P &lt; 0.05). PAA decreased bacterial concentration in the crop only (P &lt; 0.05), which was correlated to better performance (P &lt; 0.05). Although no differences in alpha- and beta-diversity were found, it was observed a reduction of Lactobacillus (P &lt; 0.05) and Flectobacillus (P &lt; 0.05) in most treatments compared to control, together with an increased abundance of predicted 4-aminobutanoate degradation (V) pathway. The analysis of the AMR genes did not point towards any systematic differences in gene abundance due to treatment administration. This, together with the rest of our observations could indicate that proximal gut microbiota modulation could result in performance amelioration. Thus, peracetic acid may be a valid antimicrobial alternative that could also positively affect performance.</t>
  </si>
  <si>
    <t>This study aimed to characterise antibiotic prescribing and dispensing patterns in rural health facilities in China and determine the community prevalence of antibiotic resistance. We investigated patterns and drivers of antibiotic use for common respiratory and urinary tract infections (RTI/UTI) in community settings, examined relationships between presenting symptoms, clinical diagnosis and microbiological results in rural outpatient clinics, and assessed potential for using patient records to monitor antibiotic use. This interdisciplinary mixed methods study included: (i) Observations and exit interviews in eight village clinics and township health centres and 15 retail pharmacies; (ii) Urine, throat swab and sputum samples from patients to identify potential pathogens and test susceptibility; (iii) 103 semi-structured interviews with doctors, patients, pharmacy workers and antibiotic-purchasing customers; (iv) Assessment of completeness and accuracy of electronic patient records through comparison with observational data. 87.9% of 1123 recruited clinic patients were prescribed antibiotics (of which 35.5% contained antibiotic combinations and &gt;40% were for intravenous administration), most of whom had RTIs. Antibiotic prescribing for RTIs was not associated with presence of bacterial pathogens but was correlated with longer duration of infection (OR = 3.33) and presence of sore throat (OR = 1.64). Fever strongly predicted prescription of intravenous antibiotics (OR = 2.87). Resistance rates in bacterial pathogens isolated were low compared with national data. 25.8% of patients reported antibiotics use prior to their clinic visit, but only 56.2% of clinic patients and 53% of pharmacy customers could confirm their prescription or purchase included antibiotics. Diagnostic uncertainty, financial incentives, understanding of antibiotics as anti-inflammatory and limited doctor-patient communication were identified as key drivers of antibiotic use. Completion and accuracy of electronic patient records were highly variable. Prevalence of antibiotic resistance in this rural population is relatively low despite high levels of antibiotic prescribing and self-medication. More systematic use of e-records and in-service training could improve antibiotic surveillance and stewardship in rural facilities. Combining qualitative and observational anthropological methods and concepts with microbiological and epidemiological investigation of antibiotic resistance at both research design and analytic synthesis stages substantially increases the validity of research findings and their utility in informing future intervention development.</t>
  </si>
  <si>
    <t>Antimicrobial resistance (AMR) is being increasingly seen as the next pandemic due to high morbidity and mortality rates, with Sub-Saharan Africa currently having the highest mortality rates driven by high rates of inappropriate prescribing in ambulatory care. In South Africa, nurses typically provide a range of services, including prescribing, in public ambulatory care clinics. However, little is currently known about the perception of final-year nursing students regarding antibiotic use, AMR, and antimicrobial stewardship (AMS). Consequently, we sought to address this important evidence gap. A quantitative descriptive study using a self-administered online questionnaire via Google Forms® was undertaken among six universities in South Africa offering a Baccalaureus of Nursing. Knowledge on the classes of antibiotics, organisms covered, and mechanism of action was lacking. The sample size to achieve a confidence interval of 95% with a 5% error margin was 174, increased to 200 to compensate for possible attrition. Only 15.3% of nurses knew that ceftazidime is not a fourth-generation cephalosporin, and only 16.1% knew that clavulanic acid does not decrease inflammation at the site of infection. In addition, only 58.9% and 67.7% agreed that the prescribing of broad-spectrum antibiotics and poor infection control, respectively, increase AMR. AMS was also not a well-known concept among final-year nurses. The lack of knowledge regarding antibiotics, AMR, and AMS among final-year nurses could have important repercussions in practice once these nurses are qualified. Consequently, this information gap needs to be urgently addressed going forward with updated curricula and post-qualification educational activities to reduce AMR in South Africa.</t>
  </si>
  <si>
    <t>The environment disseminates antimicrobial-resistance genes; however, it remains challenging to distinguish whether human activities exacerbate antimicrobial resistance or what is natural. Here, we quantified ~300 resistance-related genes in 200+ Scottish soil samples. Location or land use does not explain gene differences, but nutrient levels reduce gene richness. Elevated levels of metals increased gene richness, and selenium increased transposase levels. Rainfall and persistent organic pollutants also increased transposase relative abundance, possibly promoting conditions conducive to the horizontal transfer of antimicrobial-resistance genes. Selenium and polychlorinated biphenyls were primary factors in gene abundance, while polychlorinated biphenyls, polycyclic aromatic hydrocarbons, and pH influenced gene diversity. Polychlorinated biphenyls are derived from anthropogenic activities, highlighting human activities’ potential impact on gene prevalence. This is the first national-scale, high spatial resolution dataset of antimicrobial-resistance genes in Scottish soils and provides a novel resource on which to build future studies.</t>
  </si>
  <si>
    <t>Advanced economic development and technologies cause worldwide plastic waste to increase many folds, leaving policymakers with the dilemma of managing it. Synthetic solid particles or polymeric matrices of plastics with diverse shapes and sizes are the primary concern of environmental pollution of the marine ecosystem, freshwater, agriculture fields, atmosphere, food, drinking water, and other remote locations. Researchers demonstrated microplastics (MPs) as multifaceted stressors in the ecosystem, carrying toxic chemicals and vectors of transport, and described the implications of these hazardous chemicals on human health. MPs in the environment can adsorb organic, nitrogenous substances and other minerals. This complex system may promote microbial growth and aggregation. Continuous contact of microbes with MPs changes the internal arrangement of ions and atoms, alternating physio-chemical properties and becoming hydrophobic. These properties allow specific bacterial growth on MPs and promote bacterial resistance and transfer of resistance genes. MPs aged by ultra-violet light, temperature, and chemicals increase bacterial adsorption and antibiotic-resistance gene transfer synergistically. MPs are mitigated in the environment by aggregation of microbes, which leads to aging and loss of the crystalline structure of microplastic due to the release of enzymes that cause oxidation, demethylation and desertification, and hydrolysis of MPs. Aerobic conditions are preferred to degrade MPs in different environmental conditions for large-scale degradation of MPs. However, anaerobic degradation requires controlled conditions and specialized equipment. The use of a consortium of bacteria increases biodegradation efficiency. Among the microorganisms, fungi were the most effective at detoxicating xenobiotics in the environment due to their adaptability and ability to tolerate diverse conditions. This critical review analyses microplastic-induced microbial diversity and microbial adaptations to it. Furthermore, it describes MP's role in the cause of diarrhea, antimicrobial resistance, and spread. The potential use of bioremediation methods and pathways for eliminating MPs like phthalates and bisphenol from ecosystems is discussed in detail. Finally, suggestions are put forward for controlling and removing MPs from the environment.</t>
  </si>
  <si>
    <t>The COVID-19 pandemic has significantly influenced antimicrobial use in hospitals, raising concerns regarding increased antimicrobial resistance (AMR) through their overuse. The objective of this study was to assess patterns of antimicrobial prescribing during the current COVID-19 pandemic among hospitals in Pakistan, including the prevalence of COVID-19. A point prevalence survey (PPS) was performed among 11 different hospitals from November 2020 to January 2021. The study included all hospitalized patients receiving an antibiotic on the day of the PPS. The Global-PPS web-based application was used for data entry and analysis. Out of 1024 hospitalized patients, 662 (64.64%) received antimicrobials. The top three most common indications for antimicrobial use were pneumonia (13.3%), central nervous system infections (10.4%) and gastrointestinal indications (10.4%). Ceftriaxone (26.6%), metronidazole (9.7%) and vancomycin (7.9%) were the top three most commonly prescribed antimicrobials among surveyed patients, with the majority of antibiotics administered empirically (97.9%). Most antimicrobials for surgical prophylaxis were given for more than one day, which is a concern. Overall, a high percentage of antimicrobial use, including broad-spectrums, was seen among the different hospitals in Pakistan during the current COVID-19 pandemic. Multifaceted interventions are needed to enhance rational antimicrobial prescribing including limiting their prescribing post-operatively for surgical prophylaxis.</t>
  </si>
  <si>
    <t>Antimicrobial resistance continues to be a global issue. Pathogens, such as Burkholderia pseudomallei, have evolved mechanisms to efflux certain antibiotics and manipulate the host response. New treatment strategies are therefore required, such as a layered defense approach. Here, we demonstrate, using biosafety level 2 (BSL-2) and BSL-3 in vivo murine models, that combining the antibiotic doxycycline with an immunomodulatory drug that targets the CD200 axis is superior to antibiotic treatment in combination with an isotype control. CD200-Fc treatment alone significantly reduces bacterial burden in lung tissue in both the BSL-2 and BSL-3 models. When CD200-Fc treatment is combined with doxycycline to treat the acute BSL-3 model of melioidosis, there is a 50% increase in survival compared with relevant controls. This benefit is not due to increasing the area under the concentration-time curve (AUC) of the antibiotic, suggesting the immunomodulatory nature of CD200-Fc treatment is playing an important role by potentially controlling the overactive immune response seen with many lethal bacterial infections. IMPORTANCE Traditional treatments for infectious disease have focused on the use of antimicrobial compounds (e.g. antibiotics) that target the infecting organism. However, timely diagnosis and administration of antibiotics remain crucial to ensure efficacy of these treatments especially for the highly virulent biothreat organisms. The need for early antibiotic treatment, combined with the increasing emergence of antibiotic resistant bacteria, means that new therapeutic strategies are required for organisms that cause rapid, acute infections. Here, we show that a layered defense approach, where an immunomodulatory compound is combined with an antibiotic, is better than an antibiotic combined with a relevant isotype control following infection with the biothreat agent Burkholderia pseudomallei. This approach has the potential to be truly broad spectrum and since the strategy includes manipulation of the host response it's application could be used in the treatment of a wide range of diseases.</t>
  </si>
  <si>
    <t>Background: Antibiotic overuse and misuse in primary care are common, highlighting the importance of antimicrobial stewardship (AMS) efforts in this setting. Audit and feedback (A&amp;F) interventions can improve professional practice and performance in some settings. Objectives and methods: To leverage the expertise from international members of the Joint Programming Initiative on Antimicrobial Resistance - Primary care Antibiotic Audit and feedback Network (JPIAMR-PAAN). Network members all have experience of designing and delivering A&amp;F interventions to reduce inappropriate antibiotic prescribing in primary care settings. We aim to introduce the network and explore ongoing A&amp;F activities in member regions. An online survey was administered to all network members to collect regional information. Results: Fifteen respondents from 11 countries provided information on A&amp;F activities in their country, and national/regional antibiotic stewardship programmes or policies. Most countries use electronic medical records as the primary data source, antibiotic appropriateness as the main outcome of feedback, and target GPs as the prescribers of interest. Funding sources varied across countries, which could influence the frequency and quality of A&amp;F interventions. Nine out of 11 countries reported having a national antibiotic stewardship programme or policy, which aim to provide systematic support to ongoing AMS efforts and aid sustainability. Conclusions: The survey identified gaps and opportunities for AMS efforts that include A&amp;F across member countries in Europe, Canada and Australia. JPIAMR-PAAN will continue to leverage its members to produce best practice resources and toolkits for antibiotic A&amp;F interventions in primary care settings and identify research priorities.</t>
  </si>
  <si>
    <t>Background: Neonatal sepsis causes morbidity and mortality in sub-Saharan Africa. Antimicrobial resistance exacerbates outcomes. Poor Infection Prevention and Control practices (IPC) by healthcare workers and caregivers drive infection transmission. The Chatinkha Neonatal Unit in Malawi has experienced Klebsiella pneumoniae outbreaks of neonatal sepsis. We aimed to identify barriers to optimal IPC, focusing on hand hygiene. Methods: We used a focused ethnography to meet the study aim. Combining participant observation over a seven-month period with semi structured interviews with health care workers and patient carers (23) to provide an in-depth understanding of activities relating to hygiene and IPC existing on the ward. To analyse the data, we drew on the framework approach. Results: We found that staff and caregivers had a good understanding and recognition of the importance of ideal IPC, but faced substantial structural limitations and scarce resources, which hindered the implementation of best practices. We present two key themes: (1) structural and health systems barriers that shaped IPC. These included scarce material resources and overwhelming numbers of patients meant the workload was often unmanageable. (2) individual barriers related to the knowledge of frontline workers and caregivers, which were shaped by training and communication practices on the ward. We highlight the importance of addressing both structural and individual barriers to improve IPC practices and reduce the burden of neonatal sepsis in resource-limited settings. Conclusion: For IPC to be improved, interventions need to address the chronic shortages of material resources and create an enabling environment for HCWs and patient caregivers.</t>
  </si>
  <si>
    <t>Antibiotic resistance (AR) is a growing health concern worldwide and the Arctic represents an understudied region in terms of AR. This study aimed to quantify AR genes (ARGs) from effluent released from a wastewater treatment plant (WWTP) in Iqaluit, Nunavut, Canada, thus creating a baseline reference for future evaluations. Water, sediment, and truncate softshell clam (Mya truncata) tissue samples were compared from the wastewater, the receiving environment of Frobisher Bay, and nearby undis_x0002_turbed freshwaters. The pharmaceuticals and personal care products (PPCPs) atenolol, carbamazepine, metoprolol, naproxen, sulfapyridine, and trimethoprim were found in the wastewater, but the PPCPs were undetectable in the receiving environ_x0002_ment. However, the relative abundances of ARGs were significantly higher in wastewater than in the receiving environment or reference sites. Abundances did not significantly differ in Frobisher Bay compared to undisturbed reference sites. ARGs in clams near the WWTP had similar relative abundances as those from pristine areas. The lack of ARG detection is likely due to Frobisher Bay tides flushing inputs to levels below detection. These data suggest that the WWTP infrastructure does not influence the receiving environment based on the measured parameters; more importantly, further research must elucidate the impact and fate of AR and PPCPs in Arctic communities</t>
  </si>
  <si>
    <t>Salmonella is a food-borne pathogen often linked to poultry sources, causing gastrointestinal infections in humans, with the numbers of multidrug resistant (MDR) isolates increasing globally. To gain insight into the genomic diversity of common serovars and their potential contribution to disease, we characterized antimicrobial resistance genes, and virulence factors encoded in 88 UK and 55 Thai isolates from poultry; the presence of virulence genes was detected through an extensive virulence determinants database compiled in this study. Long-read sequencing of three MDR isolates, each from a different serovar, was used to explore the links between virulence and resistance. To augment current control methods, we determined the sensitivity of isolates to 22 previously characterized Salmonella bacteriophages. Of the 17 serovars included, Salmonella Typhimurium and its monophasic variants were the most common, followed by S. Enteritidis, S. Mbandaka, and S. Virchow. Phylogenetic analysis of Typhumurium and monophasic variants showed poultry isolates were generally distinct from pigs. Resistance to sulfamethoxazole and ciprofloxacin was highest in isolates from the UK and Thailand, respectively, with 14–15% of all isolates being MDR. We noted that &gt;90% of MDR isolates were likely to carry virulence genes as diverse as the srjF, lpfD, fhuA, and stc operons. Long-read sequencing revealed the presence of global epidemic MDR clones in our dataset, indicating they are possibly widespread in poultry. The clones included MDR ST198 S. Kentucky, harboring a Salmonella Genomic Island-1 (SGI)-K, European ST34 S. 1,4,[5],12:i:-, harboring SGI-4 and mercury-resistance genes, and a S. 1,4,12:i:- isolate from the Spanish clone harboring an MDR-plasmid. Testing of all isolates against a panel of bacteriophages showed variable sensitivity to phages, with STW-77 found to be the most effective. STW-77 lysed 37.76% of the isolates, including serovars important for human clinical infections: S. Enteritidis (80.95%), S. Typhimurium (66.67%), S. 1,4,[5],12:i:- (83.3%), and S. 1,4,12: i:- (71.43%). Therefore, our study revealed that combining genomics and phage sensitivity assays is promising for accurately identifying and providing biocontrols for Salmonella to prevent its dissemination in poultry flocks and through the food chain to cause infections in humans.</t>
  </si>
  <si>
    <t>Antimicrobial photodynamic therapy (APDT) is a promising approach to fight the growing problem of antimicrobial resistance that threatens health care, food security and agriculture. APDT uses light to excite a light-activated chemical (photosensitiser), leading to the generation of reactive oxygen species (ROS). Many APDT studies confirm its efficacy in vitro and in vivo against bacteria, fungi, viruses and parasites. However, the development of the field is focused on exploring potential targets and developing new photosensitisers. The role of light, a crucial element for ROS production, has been neglected. What are the main parameters essential for effective photosensitiser activation? Does an optimal light radiant exposure exist? And finally, which light source is best? Many reports have described the promising antibacterial effects of APDT in vitro, however, its application in vivo, especially in clinical settings remains very limited. The restricted availability may partially be due to a lack of standard conditions or protocols, arising from the diversity of selected photosensitising agents (PS), variable testing conditions including light sources used for PS activation and methods of measuring anti-bacterial activity and their effectiveness in treating bacterial infections. We thus sought to systematically review and examine the evidence from existing studies on APDT associated with the light source used. We show how the reduction of pathogens depends on the light source applied, radiant exposure and irradiance of light used, and type of pathogen, and so critically appraise the current state of development of APDT and areas to be addressed in future studies. We anticipate that further standardisation of the experimental conditions will help the field advance, and suggest key optical and biological parameters that should be reported in all APDT studies. More in vivo and clinical studies are needed and are expected to be facilitated by advances in light sources, leading to APDT becoming a sustainable, alternative therapeutic option for bacterial and other microbial infections in the future.</t>
  </si>
  <si>
    <t>The need for new antibiotics is urgent. Antimicrobial resistance is rising, although currently, many more people die from drug-sensitive bacterial infections. The continued evolution of drug resistance is inevitable, fueled by pathogen population size and exposure to antibiotics. Additionally, opportunistic pathogens will always pose a threat to vulnerable patients whose immune systems cannot efficiently fight them even if they are sensitive to available antibiotics, according to clinical microbiology tests. These problems are intertwined and will worsen as human populations age, increase in density, and experience disruptions such as war, extreme weather events, or declines in standard of living. The development of appropriate drugs to treat all the world's bacterial infections should be a priority, and future success will likely require combinations of multiple approaches. However, the highest burden of bacterial infection is in Low- and Middle-Income Countries, where limited medical infrastructure is a major challenge. For effectively managing infections in these contexts, small-molecule-based treatments offer significant advantages. Unfortunately, support for ongoing small-molecule antibiotic discovery has recently suffered from significant challenges related both to the scientific difficulties in treating bacterial infections and to market barriers. Nevertheless, small-molecule antibiotics remain essential and irreplaceable tools for fighting infections, and efforts to develop novel and improved versions deserve ongoing investment. Here, we first describe the global historical context of antibiotic treatment and then highlight some of the challenges surrounding small-molecule development and potential solutions. Many of these challenges are likely to be common to all modalities of antibacterial treatment and should be addressed directly.</t>
  </si>
  <si>
    <t>Chlorohexidine (CHX) is a widely used biocide in clinical and household settings. Studies over the last few decades have reported CHX resistance in different bacterial species, but at concentrations well below those used in the clinical setting. Synthesis of these findings is hampered by the inconsistent compliance with standard laboratory procedures for biocide susceptibility testing. Meanwhile, studies of in vitro CHX-adapted bacteria have reported cross-resistance between CHX and other antimicrobials. This could be related to common resistance mechanisms of CHX and other antimicrobials and/or the selective pressure driven by the intensive use of CHX. Importantly, CHX resistance and cross-resistance to antimicrobials should be investigated in clinical as well as environmental isolates to further our understanding of the role of CHX in selection of multidrug resistance. Whilst clinical studies to support the hypothesis of CHX cross-resistance with antibiotics are currently lacking, we recommend raising the awareness of healthcare providers in a range of clinical disciplines regarding the potential adverse impact of the unfettered use of CHX on tackling antimicrobial resistance.</t>
  </si>
  <si>
    <t>Enzymes involved in rescuing stalled ribosomes and recycling translation machinery are ubiquitous in bacteria and required for growth. Peptidyl tRNA drop-off is a type of abortive translation that results in the release of a truncated peptide that is still bound to tRNA (peptidyl tRNA) into the cytoplasm. Peptidyl tRNA hydrolase (Pth) recycles the released tRNA by cleaving off the unfinished peptide and is essential in most bacteria. We developed a sequencing-based strategy called copper sulfate-based tRNA sequencing (Cu-tRNAseq) to study the physiological role of Pth in Mycobacterium tuberculosis (Mtb). While most peptidyl tRNA species accumulated in a strain with impaired Pth expression, peptidyl prolyl-tRNA was particularly enriched, suggesting that Pth is required for robust peptidyl prolyl-tRNA turnover. Reducing Pth levels increased Mtb's susceptibility to tRNA synthetase inhibitors that are in development to treat tuberculosis (TB) and rendered this pathogen highly susceptible to macrolides, drugs that are ordinarily ineffective against Mtb. Collectively, our findings reveal the potency of Cu-tRNAseq for profiling peptidyl tRNAs and suggest that targeting Pth would open new therapeutic approaches for TB. IMPORTANCE Peptidyl tRNA hydrolase (Pth) is an enzyme that cuts unfinished peptides off tRNA that has been prematurely released from a stalled ribosome. Pth is essential in nearly all bacteria, including the pathogen Mycobacterium tuberculosis (Mtb), but it has not been clear why. We have used genetic and novel biochemical approaches to show that when Pth levels decline in Mtb, peptidyl tRNA accumulates to such an extent that usable tRNA pools drop. Thus, Pth is needed to maintain normal tRNA levels, most strikingly for prolyl-tRNAs. Many antibiotics act on protein synthesis and could be affected by altering the availability of tRNA. This is certainly true for tRNA synthetase inhibitors, several of which are drug candidates for tuberculosis. We find that their action is potentiated by Pth depletion. Furthermore, Pth depletion results in hypersensitivity to macrolides, drugs that are not active enough under ordinary circumstances to be useful for tuberculosis.</t>
  </si>
  <si>
    <t>Dispensing antibiotics without prescription is among the major factors leading to antimicrobial resistance. Dispensing of antibiotics without prescription has negative impact at the individual and societal level leading to poor patient outcomes, and increased risks of resistant bacteria facilitated by inappropriate choice of antibiotics doses/courses. Antimicrobial resistance is a global public health threat which is projected to cause 10 million deaths by 2050 if no significant actions are taken to address this problem This study explored the practices and motives behind dispensing of antibiotics without prescription among community drug outlets in Tanzania. Finding of this study provides more strategies to antibiotics stewardship intervention. In-depth interviews with 28 drug dispensers were conducted for three months consecutively between November 2019 and January 2020 in 12 community pharmacies and 16 Accredited Drug Dispensing Outlets (ADDOs) in the Mwanza, Kilimanjaro and Mbeya regions of Tanzania. Transcripts were coded and analyzed thematically using NVivo12 software. Majority of dispensers admitted to providing antibiotics without prescriptions, selling incomplete courses of antibiotics and not giving detailed instructions to customers on how to use the drugs. These practices were motivated by several factors including customers' pressure/customers' demands, business orientation-financial gain of drug dispensers, and low purchasing power of patients/customers. It is important to address the motives behind the unauthorized dispensing antibiotics. On top of the existing regulation and enforcement, we recommend the government to empower customers with education and purchasing power of drugs which can enhance the dispensers adherence to the dispensing regulations. Furthermore, we recommend ethnographic research to inform antibiotic stewardship interventions going beyond awareness raising, education and advocacy campaigns. This will address structural drivers of AMR such as poverty and inadequate government health services, and the disconnect between public messaging and/or policy and the public itself.</t>
  </si>
  <si>
    <t>The aim of this work was to (i) evaluate the efficacy of a combination treatment of pentamidine with ciprofloxacin against Galleria mellonella larvae infected with an MDR strain of P. aeruginosa and (ii) determine if pentamidine acts as an efflux-pump inhibitor. Resistant clinical isolates, mutant strains overexpressing one of three RND efflux pumps (MexAB-OprM, MexCD-OprJ, and MexEF-OprN), and a strain with the same three pumps deleted were used. MIC assays confirmed that the clinical isolates and the mutants overexpressing efflux pumps were resistant to ciprofloxacin and pentamidine. The deletion of the three efflux pumps induced sensitivity to both compounds. Exposure to pentamidine and ciprofloxacin in combination resulted in the synergistic inhibition of all resistant strains in vitro, but no synergy was observed versus the efflux-pump deletion strain. The treatment of infected G. mellonella larvae with the combination of pentamidine and ciprofloxacin resulted in enhanced efficacy compared with the monotherapies and significantly reduced the number of proliferating bacteria. Our measurement of efflux activity from cells revealed that pentamidine had a specific inhibitory effect on the MexCD-OprJ and MexEF-OprN efflux pumps. However, the efflux activity and membrane permeability assays revealed that pentamidine also disrupted the membrane of all cells. In conclusion, pentamidine does possess some efflux-pump inhibitory activity, in addition to a more general disruptive effect on membrane integrity that accounts for its ability to potentiate ciprofloxacin activity. Notably, the enhanced efficacy of combination therapy with pentamidine and ciprofloxacin versus MDR P. aeruginosa strains in vivo merits further investigation into its potential to treat infections via this pathogen in patients.</t>
  </si>
  <si>
    <t>Diseases due to infections by pathogenic Escherichia coli strains are on the rise and with the growing antimicrobial resistance among bacterial pathogens, including this group. Thus, alternative therapeutic options are actively investigated. Among these alternatives is phage therapy. In the case of E. coli, the combination of the well understood biology of this species and its bacteriophages represents a good guiding example for the establishment of phage therapy principles against this and other pathogenic bacteria. In this chapter, the procedures toward the development of phage therapy against pathogenic E. coli with the use of T-even group of phages are discussed. These steps involve the isolation, purification, characterisation and large-scale production of these phages, with formulation of phage cocktails for in vitro and in vivo studies. The main emphasis is made on phage therapy of enteropathogenic E. coli O157:H, which is one of the prominent human pathogens but persists as a commensal bacterium in many food animals. The implementation of phage therapy against E. coli O157:H within the One Health framework in carrier animals and for treatment of meat, vegetables, fruits and other agricultural produce thus would allow controlling and interrupting the transmission routes of this pathogen to the human food chain and preventing human disease. Examples of successful control and elimination of E. coli O157:H are given, while the problems encountered in phage treatment of this pathogen are also discussed.</t>
  </si>
  <si>
    <t>Pseudomonas aeruginosa (P. aeruginosa) is among the most common pathogens associated with healthcare-acquired infections, and is often antibiotic resistant, causing significant morbidity and mortality in cases of P. aeruginosa bacteremia. It remains unclear how the incidence of P. aeruginosa bacteremia changed during the Coronavirus Disease 2019 (COVID-19) pandemic, with studies showing almost contradictory conclusions despite enhanced infection control practices during the pandemic. This systematic review sought to examine published reports with incidence rates for P. aeruginosa bacteremia during (defined as from March 2020 onwards) and prior to the COVID-19 pandemic. A systematic literature search was conducted in accordance with PRISMA guidelines and performed in Cochrane, Embase, and Medline with combinations of the key words (pseudomonas aeruginosa OR PAE) AND (incidence OR surveillance), from database inception until 1 December 2022. Based on the pre-defined inclusion criteria, a total of eight studies were eligible for review. Prior to the pandemic, the prevalence of P. aeruginosa was on an uptrend. Several international reports found a slight increase in the incidence of P. aeruginosa bacteremia during the COVID-19 pandemic. These findings collectively highlight the continued importance of good infection prevention and control and antimicrobial stewardship during both pandemic and non-pandemic periods. It is important to implement effective infection prevention and control measures, including ensuring hand hygiene, stepping up environmental cleaning and disinfection efforts, and developing timely guidelines on the appropriate prescription of antibiotics.</t>
  </si>
  <si>
    <t>Electrochemical Biosensors for the Detection of Antibiotics in Milk: Recent Trends and Future Perspectives by Baljit Singh 1,2,*ORCID,Abhijnan Bhat 2ORCID,Lesa Dutta 3ORCID,Kumari Riya Pati 4,Yaroslav Korpan 5ORCID andIsha Dahiya 6 1 MiCRA Biodiagnostics Technology Gateway, Technological University Dublin (TU Dublin), D24 FKT9 Dublin, Ireland 2 Centre of Applied Science for Health, Technological University Dublin (TU Dublin), D24 FKT9 Dublin, Ireland 3 Department of Chemistry, Central University of Punjab, VPO Ghudda, Bathinda 151401, Punjab, India 4 Institute of Evolutionary Biology, School of Biological Sciences, University of Edinburgh, Edinburgh EH9 3JT, UK 5 Institute of Molecular Biology and Genetics NAS of Ukraine, Department of Biomolecular Electronics, 03143 Kyiv, Ukraine 6 Centre for Biotechnology, Maharshi Dayanand University (MDU), Rohtak 124001, Haryana, India * Author to whom correspondence should be addressed. Biosensors 2023, 13(9), 867; https://doi.org/10.3390/bios13090867 Submission received: 1 August 2023 / Revised: 22 August 2023 / Accepted: 24 August 2023 / Published: 1 September 2023 (This article belongs to the Special Issue Advanced Materials for Electrochemical Sensors and Biosensors Development) Downloadkeyboard_arrow_down Browse Figures Versions Notes Abstract Antibiotics have emerged as ground-breaking medications for the treatment of infectious diseases, but due to the excessive use of antibiotics, some drugs have developed resistance to microorganisms. Because of their structural complexity, most antibiotics are excreted unchanged, polluting the water, soil, and natural resources. Additionally, food items are being polluted through the widespread use of antibiotics in animal feed. The normal concentrations of antibiotics in environmental samples typically vary from ng to g/L. Antibiotic residues in excess of these values can pose major risks the development of illnesses and infections/diseases. According to estimates, 300 million people will die prematurely in the next three decades (by 2050), and the WHO has proclaimed “antibiotic resistance” to be a severe economic and sociological hazard to public health. Several antibiotics have been recognised as possible environmental pollutants (EMA) and their detection in various matrices such as food, milk, and environmental samples is being investigated. Currently, chromatographic techniques coupled with different detectors (e.g., HPLC, LC-MS) are typically used for antibiotic analysis. Other screening methods include optical methods, ELISA, electrophoresis, biosensors, etc. To minimise the problems associated with antibiotics (i.e., the development of AMR) and the currently available analytical methods, electrochemical platforms have been investigated, and can provide a cost-effective, rapid and portable alternative. Despite the significant progress in this field, further developments are necessary to advance electrochemical sensors, e.g., through the use of multi-functional nanomaterials and advanced (bio)materials to ensure efficient detection, sensitivity, portability, and reliability. This review summarises the use of electrochemical biosensors for the detection of antibiotics in milk/milk products and presents a brief introduction to antibiotics and AMR followed by developments in the field of electrochemical biosensors based on (i) immunosensor, (ii) aptamer (iii) MIP, (iv) enzyme, (v) whole-cell and (vi) direct electrochemical approaches. The role of nanomaterials and sensor fabrication is discussed wherever necessary. Finally, the review discusses the challenges encountered and future perspectives. This review can serve as an insightful source of information, enhancing the awareness of the role of electrochemical biosensors in providing information for the preservation of the health of the public, of animals, and of our environment, globally.</t>
  </si>
  <si>
    <t>Recurrent otitis externa is a common problem in dogs. Topical treatment for each flare is successful in the short term, but repeated cycles of inflammation and infection lead to chronic inflammatory changes, pain and aversion, and antimicrobial resistance. These make the flares more frequent and harder to control. Eventually, the changes become irreversible and require a total ear canal ablation/lateral bulla osteotomy or ablative laser surgery. Most ear canal surgery is avoidable if recurrent otitis is properly managed at an earlier stage. This requires a different mindset and approach to these cases, taking advantage of recent research and clinical findings. Most importantly, clinicians must appreciate that all recurrent ear infections in dogs are secondary. To achieve a good long-term outcome, it is essential that all the underlying factors in each case are diagnosed and managed using the primary, secondary, predisposing, and perpetuating framework. This means that the primary condition must be diagnosed and managed, the secondary infection treated, predisposing risks identified and corrected, and the perpetuating factors reversed. Treatment is in 2 phases: induction to get the ears in remission and then long-term maintenance therapy to prevent relapses. Treatment should be appropriate to each dog but will typically involve ear cleaning, topical antimicrobial therapy, and topical or systemic glucocorticoids. Novel treatments for infection and inflammation will offer additional options in the future. Understanding the triggers for recurrent otitis in dogs will help clinicians plan effective management regimens that will make a huge difference to the quality of life of their patients and their owners.</t>
  </si>
  <si>
    <t>The 'livestock revolution' has seen the lives and livelihoods of peri-urban peoples increasingly intertwine with pigs and poultry across Africa in response to a rising demand for meat protein. This 'revolution' heralds the potential to address both poverty and nutritional needs. However, the intensification of farming has sparked concern, including for antibiotic misuse and its consequences for antimicrobial resistance (AMR). These changes reflect a micro-biopolitical conundrum where the agendas of microbes, farmers, publics, authorities and transnational agencies are in tension. To understand this requires close attention to the practices, principles and potentials held between these actors. Ethnographic research took place in a peri-urban district, Wakiso, in Uganda between May 2018 and March 2021. This included a medicine survey at 115 small- and medium-scale pig and poultry farms, 18 weeks of participant observation at six farms, 34 in-depth interviews with farmers and others in the local livestock sector, four group discussions with 38 farmers and 7 veterinary officers, and analysis of archival, media and policy documents. Wide-scale adoption of quick farming was found, an entrepreneurial phenomenon that sees Ugandans raising 'exotic' livestock with imported methods and measures for production, including antibiotics for immediate therapy, prevention of infections and to promote production and protection of livelihoods. This assemblage - a promissory assemblage of the peri-urban - reinforced precarity against which antibiotics formed a potential layer of protection. The paper argues that to address antibiotic use as a driver of AMR is to address precarity as a driver of antibiotic use. Reduced reliance on antibiotics required a level of biosecurity and economies of scale in purchasing insurance that appeared affordable only by larger-scale commercial producers. This study illustrates the risks - to finances, development and health - of expanding an entrepreneurial model of protein production in populations vulnerable to climate, infection and market dynamics.</t>
  </si>
  <si>
    <t>Background Due to emerging issues such as global climate change and zoonotic disease pandemics, the One Health approach has gained more attention since the turn of the 21st century. Although One Health thinking has deep roots and early applications in Chinese history, significant gaps exist in China's real-world implementation at the complex interface of the human-animal-environment. Methods We abstracted the data from the global One Health index study and analysed China's performance in selected fields based on Structure-Process-Outcome model. By comparing China to the Belt &amp; Road and G20 countries, the advances and gaps in China's One Health performance were determined and analysed. Findings For the selected scientific fields, China generally performs better in ensuring food security and controlling antimicrobial resistance and worse in addressing climate change. Based on the SPO model, the “structure” indicators have the highest proportion (80.00%) of high ranking and the “outcome” indicators have the highest proportion (20.00%) of low ranking. When compared with Belt and Road countries, China scores above the median in almost all indicators (16 out of 18) under the selected scientific fields. When compared with G20 countries, China ranks highest in food security (scores 72.56 and ranks 6th), and lowest in climate change (48.74, 11th). Conclusion Our results indicate that while China has made significant efforts to enhance the application of the One Health approach in national policies, it still faces challenges in translating policies into practical measures. It is recommended that a holistic One Health action framework be established for China in accordance with diverse social and cultural contexts, with a particular emphasis on overcoming data barriers and mobilizing stakeholders both domestically and globally. Implementation mechanisms, with clarified stakeholder responsibilities and incentives, should be improved along with top-level design.</t>
  </si>
  <si>
    <t>This work investigated the metagenomics-based behavior and risk of antibiotic resistance genes (ARGs), and their potential hosts during thermophilic anaerobic digestion (TAD) of waste activated sludge, enhanced by micron-scale zero valent iron (mZVI). Tests were conducted with 0, 25, 100, and 250 mg mZVI/g total solids (TS). Results showed that up to 7.3% and 4.8% decrease in ARGs’ abundance and diversity, respectively, were achieved with 100 mg mZVI/g TS. At these conditions, ARGs with health risk in abundance and human pathogenic bacteria (HPB) diversity were also decreased by 8.3% and 3.6%, respectively. Additionally, mZVI reduced abundance of 72 potential pathogenic supercarriers for ARGs with high health risk by 2.5%, 5.0%, and 6.1%, as its dosage increased. Overall, mZVI, especially at 100 mg/g TS, can mitigate antibiotic resistance risk in TAD. These findings are important for better understanding risks of ARGs and their pathogenic hosts in ZVI-enhanced TAD of solid wastes.</t>
  </si>
  <si>
    <t>In Shanghai, the prevalence of tet(X4) and tet(X4)-carrying plasmid from food-producing -animal Enterobacteriales has not been intensively investigated. Here, five tet(X4)-positive swine-origin E. coli strains were characterized among 652 food-producing-animal E. coli isolates in Shanghai during 2018–2021 using long-term surveillance among poultry, swine and cattle, antimicrobial susceptibility testing, and tet(X4)-specific PCR. A combination of short- and long-read sequencing technologies demonstrated that the five strains with 4 STs carried a nearly identical 193 kb tet(X4)-bearing plasmid (p193k-tetX4) belonging to the same IncFIA(HI1)/IncHI1A/IncHIB plasmid family (p193k). Surprisingly, 34 of the 151 global tet(X4)-positive plasmids was the p193k members and exclusively pandemic in China. Other p193k members harboring many critically important ARGs (mcr or blaNDM) with particular genetic environment are widespread throughout human-animal-environmental sources, with 33.77 % human origin. Significantly, phylogenetic analysis of 203 p193k-tetX4 sequences revealed that human- and animal-origin plasmids clustered within the same phylogenetic subgroups. The largest lineage (173/203) comprised 161 E. coli, 6 Klebsiella, 3 Enterobacter, 2 Citrobacter, and 1 Leclercia spp. from animals (n = 143), humans (n = 18), and the environment (n = 9). Intriguingly, the earliest 2015 E. coli strain YA_GR3 from Malaysian river water and 2016 S. enterica Chinese clinical strain GX1006 in another lineage demonstrated that p193k-tetX4 have been widely spread from S. enterica or E. coli to other Enterobacterales. Furthermore, 180 E. coli p193k-tetX4 strains were widespread cross-sectorial transmission among food animals, pets, migratory birds, human and ecosystems. Our findings proved the extensive transmission of the high-risk p193k harboring crucial ARGs across multiple interfaces and species. Therefore, one-health-based systemic surveillance of these similar high-risk plasmids across numerous sources and bacterial species is extremely essential.</t>
  </si>
  <si>
    <t>Bacterial infections remain among the biggest challenges to human health, leading to high antibiotic usage, morbidity, hospitalizations, and accounting for approximately 8 million deaths worldwide every year. The overuse of antibiotics and paucity of antimicrobial innovation has led to antimicrobial resistant pathogens that threaten to reverse key advances of modern medicine. Photodynamic therapeutics can kill bacteria but there are few agents that can ablate pathogens with minimal off-target effects. Methods: We describe nitrobenzoselenadiazoles as some of the first environmentally sensitive organic photosensitizers, and their adaptation to produce theranostics with optical detection and light-controlled antimicrobial activity. We combined nitrobenzoselenadiazoles with bacteria-targeting moieties (i.e., glucose-6-phosphate, amoxicillin, vancomycin) producing environmentally sensitive photodynamic agents. Results: The labelled vancomycin conjugate was able to both visualize and eradicate multidrug resistant Gram-positive ESKAPE pathogens at nanomolar concentrations, including clinical isolates and those that form biofilms. Conclusion: Nitrobenzoselenadiazole conjugates are easily synthesized and display strong environment dependent ROS production. Due to their small size and non-invasive character, they unobtrusively label antimicrobial targeting moieties. We envisage that the simplicity and modularity of this chemical strategy will accelerate the rational design of new antimicrobial therapies for refractory bacterial infections.</t>
  </si>
  <si>
    <t>Antibiotics are a routine part of everyday life in many contexts, contributing to the development of antimicrobial resistance (AMR). Our ethnographic research documents the ways that antibiotics have become a key part of everyday life for precariously employed urban day-wage workers living in a large informal settlement in Kampala, Uganda. We found that for many people, their daily work and ongoing health was entangled with antibiotic use; that is, people showed us how their antibiotic use cannot be separated from the realities of living in a politically, economically and environmentally degraded ‘informal’ landscape. Thinking through entanglement as itself a politics, we show how limited political power, inability to demand change, and inequitable access to good health care, are associated with high rates of infection and disease, precarious work, and polluted environments. Antibiotics, we argue, have become a way to negotiate the inequalities written into these informal urban landscapes; their use entangled with ongoing relations with labour, environment and bodily suffering. Through this approach, we show how antimicrobials are used in society, with an attention to how vulnerabilities, risks, and forms of abandonment and exclusion shape their everyday use. Antibiotic use is entangled with everyday life in informal settlements, and the politics that produce ‘informality’. In Kampala today, the entanglement of antibiotics with life in informal settlements reveals how forms of urban segregation, life in ‘slums’ and their everyday acceptance, shape the pathways and uses of antimicrobials.</t>
  </si>
  <si>
    <t>Antimicrobial resistance is a major threat to human and animal health. There is an urgent need to ensure that antimicrobials are used appropriately to limit the emergence and impact of resistance. In the human and veterinary healthcare setting, traditional culture and antimicrobial sensitivity testing typically requires 48-72 h to identify appropriate antibiotics for treatment. In the meantime, broad-spectrum antimicrobials are often used, which may be ineffective or impact non-target commensal bacteria. Here, we present a rapid, culture-free, diagnostics pipeline, involving metagenomic nanopore sequencing directly from clinical urine and skin samples of dogs. We have planned this pipeline to be versatile and easily implementable in a clinical setting, with the potential for future adaptation to different sample types and animals. Using our approach, we can identify the bacterial pathogen present within 5 h, in some cases detecting species which are difficult to culture. For urine samples, we can predict antibiotic sensitivity with up to 95 % accuracy. Skin swabs usually have lower bacterial abundance and higher host DNA, confounding antibiotic sensitivity prediction; an additional host depletion step will likely be required during the processing of these, and other types of samples with high levels of host cell contamination. In summary, our pipeline represents an important step towards the design of individually tailored veterinary treatment plans on the same day as presentation, facilitating the effective use of antibiotics and promoting better antimicrobial stewardship.</t>
  </si>
  <si>
    <t>Antimicrobial resistance (AMR) is a global health issue disproportionately affecting low- and middle-income countries. In Tanzania, multi-drug-resistant bacteria (MDR) are highly prevalent in clinical and community settings, inhibiting effective treatment and recovery from infection. The burden of AMR can be alleviated if antimicrobial stewardship (AMS) programs are coordinated and incorporate local knowledge and systemic factors. AMS includes the education of health providers to optimise antimicrobial use to improve patient outcomes while minimising AMR risks. For programmes to succeed, it is essential to understand not just the awareness of and receptiveness to AMR education, but also the opportunities and challenges facing health professionals. We conducted in-depth interviews (n = 44) with animal and human health providers in rural northern Tanzania in order to understand their experiences around AMR. In doing so, we aimed to assess the contextual factors surrounding their practices that might enable or impede the translation of knowledge into action. Specifically, we explored their motivations, training, understanding of infections and AMR, and constraints in daily practice. While providers were motivated in supporting their communities, clear issues emerged regarding training and understanding of AMR. Community health workers and retail drug dispensers exhibited the most variation in training. Inconsistencies in understandings of AMR and its drivers were apparent. Providers cited the actions of patients and other providers as contributing to AMR, perpetuating narratives of blame. Challenges related to AMR included infrastructural constraints, such as a lack of diagnostic testing. While health and AMR-specific training would be beneficial to address awareness, equally important, if not more critical, is tackling the challenges providers face in turning knowledge into action.</t>
  </si>
  <si>
    <t>Decades of antibiotic misuse have led to alarming levels of antimicrobial resistance, and the development of alternative diagnostic and therapeutic strategies to delineate and treat infections is a global priority. In particular, the nosocomial, multidrug-resistant "ESKAPE" pathogens such as Gram-positive methicillin-resistant Staphylococcus aureus (MRSA) and vancomycin-resistant Enterococcus spp (VRE) urgently require alternative treatments. Here, we developed light-activated molecules based on the conjugation of the FDA-approved photosensitizer riboflavin to the Gram-positive specific ligand vancomycin to enable targeted antimicrobial photodynamic therapy. The riboflavin-vancomycin conjugate proved to be a potent and versatile antibacterial agent, enabling the rapid, light-mediated, killing of MRSA and VRE with no significant off-target effects. The attachment of riboflavin on vancomycin also led to an increase in antibiotic activity against S. aureus and VRE. Simultaneously, we evidenced for the first time that the flavin subunit undergoes an efficient photoinduced bond cleavage reaction to release vancomycin, thereby acting as a photoremovable protecting group with potential applications in drug delivery.</t>
  </si>
  <si>
    <t>Hajj pilgrimage is a large mass gathering global event that may facilitate the spread and emergence of various infectious diseases as well as antimicrobial resistance (AMR) in a local and global scenario. Planning and preparing for these public health issues is a challenging and complex process for the Kingdom of Saudi Arabia (KSA) health authorities. Despite multiple efforts for the prevention and treatment of infectious diseases through longtime funding in education and medical care, the prevalence of infectious disease is still high among Hajj pilgrims. The commonly observed infectious diseases during Hajj include respiratory tract infections (influenza and pneumonia), urinary tract infections and skin infections that may necessitate the use of antimicrobials. Beta-lactams are used as a first-line treatment for hospital acquired infections as well as community acquired infections due to their broad-spectrum activity. However, most of the bacterial isolates such as Staphylococcus spp., Pseudomonas spp. and E. coli are resistant to beta-lactams. Irrational use of antimicrobials, lack of infection prevention practices and suboptimal healthcare access further exacerbate the risk of spreading AMR among Hajj pilgrims. Enhanced collaboration between countries, sharing of best practices and international cooperation are crucial in addressing AMR threats among pilgrims. Consequently, robust surveillance systems for early detection and monitoring of AMR, collaboration with national as well as international healthcare agencies, effective infection prevention and control measures, public awareness and rational use of antimicrobials via antimicrobial stewardship programs are required to mitigate the risk of AMR and ensure the health and well-being of pilgrims during Hajj.</t>
  </si>
  <si>
    <t>Antimicrobial resistance (AMR) is one of the major challenges faced by society, with the real threat of the failure of many medical procedures. Antibiotics are also used in livestock production and provide a potential pathway to increasing AMR. The central challenge involves ensuring animal health and welfare while securing the long-term effectiveness of antibiotics. This paper reports the results of a survey of 5693 respondents from the customer panels of four major UK supermarkets regarding preferences and attitudes towards antibiotic use in food animals, and their perspectives on how the balance between animal welfare and human benefit can be achieved. The results of these surveys are consistent with those from other countries that found that consumers generally have limited knowledge about antibiotic use in agriculture and AMR, with around 50% responding “don’t know” to many questions. There was agreement about the benefits of antibiotics outweighing harm, with 40% agreeing that, overall, the use of antibiotics to treat disease in farm animals delivers more benefit than harm. However, 44% neither agreed nor disagreed, indicating a high level of uncertainty and a situation that is potentially unstable. The seriousness of the AMR challenge is such that continued action for the more discriminating use of antibiotics must continue.</t>
  </si>
  <si>
    <t>In siloed discussions of antimicrobial resistance, antibiotic use on farms in the Global South has emerged as a key site for intervention. The antibiotic consumption targeted is not all consumption, but “irrational” consumption. This concept of irrationality is neither new, nor true, but rather is a long-standing form of maintenance work within global health systems. Via an attention to chickens and the antibiotics farmers use to raise them in the suburbs of Kampala, we suggest that claims of irrationality are a central part of constituting what Tania Li has called the ‘deficient subject’. In other words, irrationality, like the chicken and the antibiotic, is itself a humanitarian device that maintains a certain condition of governance where ‘Africans’ are imagined as being in deficit of rationality and good behavior. Claims of irrationality justify (and mask the political nature of) intervention.</t>
  </si>
  <si>
    <t>How has metabolomics helped our understanding of infectious diseases? With the threat of antimicrobial resistance to human health around the world, metabolomics has emerged as a powerful tool to comprehensively characterize metabolic pathways to identify new drug targets. However, its output is constrained to known metabolites and their metabolic pathways. Recent advances in instrumentation, methodologies, and computational mass spectrometry have accelerated the use of metabolomics to understand pathogen–host metabolic interactions. This short review discusses a selection of recent publications using metabolomics in infectious/bacterial diseases. These studies unravel the links between metabolic adaptations to environments and host metabolic responses. Moreover, they highlight the importance of enzyme function and metabolite characterization in identifying new drug targets and biomarkers, as well as precision medicine in monitoring therapeutics and diagnosing diseases.</t>
  </si>
  <si>
    <t>Antimicrobial resistance (AMR) is a major threat to global health and a key One Health challenge linking humans, animals, and the environment. Livestock are a key target for moderation of antimicrobial use (AMU), which is a major driver of AMR in these species. While some studies have assessed AMU and AMR in individual production systems, the evidence regarding predictors of AMU and AMR in livestock is fragmented, with significant research gaps in identifying the predictors of AMU and AMR common across farming systems. This review summarizes existing knowledge to identify key practices and critical control points determining on-farm AMU/AMR determinants for pigs, layer and broiler hens, beef and dairy cattle, sheep, turkeys, and farmed salmon in Europe. The quality and quantity of evidence differed between livestock types, with sheep, beef cattle, laying hens, turkeys and salmon underrepresented. Interventions to mitigate both AMU and/or AMR highlighted in these studies included biosecurity and herd health plans. Organic production typically showed significantly lower AMU across species, but even in antibiotic-free systems, varying AMR levels were identified in livestock microflora. Although vaccination is frequently implemented as part of herd health plans, its effects on AMU/AMR remain unclear at farm level. Social and behavioral factors were identified as important influences on AMU. The study fills a conspicuous gap in the existing AMR and One Health literatures examining links between farm management practices and AMU and AMR in European livestock production.</t>
  </si>
  <si>
    <t>Enterobacterales of clinical importance for humans and domestic animals are now commonly detected among wildlife worldwide. However, few studies have investigated their prevalence among bats, particularly in bat species living near humans. In this study, we assessed the occurrence of Extended-spectrum beta-lactamase-producing (ESBL) and carbapenemase-resistant (CR) Enterobacterales in rectal swabs of bats submitted to the Chilean national rabies surveillance program from 2021 to 2022. From the 307 swabs screened, 47 (15%) harboured cefotaxime-resistant Enterobacterales. Bats carrying these bacteria originated from 9 out of the 14 Chilean regions. Most positive samples were obtained from Tadarida brasiliensis (n = 42), but also Lasiurus varius, L. cinereus and Histiotus macrotus. No Enterobacterales were resistant to imipenem. All ESBL-Enterobacterales were confirmed as Rahnella aquatilis by MALDI-TOF. No other ESBL or CR Enterobacterales were detected. To our knowledge, this is the first screening of antibiotic-resistant bacteria in wild bats of Chile, showing the bat faecal carriage of R. aquatilis naturally resistant to cephalosporins, but also including acquired resistance to important antibiotics for public health such as amoxicillin with clavulanic acid. Our results suggest unknown selective pressures on R. aquatilis, but low or no carriage of ESBL or CR Escherichia coli and Klebsiella spp. Future studies should assess the zoonotic and environmental implications of R. aquatilis, which are likely present in the guano left by bats roosting in human infrastructures.</t>
  </si>
  <si>
    <t>The wastewater microbiome contains a multitude of resistant bacteria of human origin, presenting an opportunity for surveillance of resistance in the general population. However, wastewater microbial communities are also influenced by clinical sources, such as hospitals. Identifying signatures of the community and hospital resistome in wastewater is needed for interpretation and risk analysis. In this study, we compare the resistome and microbiome of hospital, community, and mixed municipal wastewater to investigate how and why the composition of these different sites differ. We conducted shotgun metagenomic analysis on wastewater samples from eight wastewater treatment plants (WWTPs), four hospitals, and four community sites in Scotland, using a paired sampling design. Cluster analysis and source attribution random forest models demonstrated that the hospital resistome was distinct from community and WWTP resistomes. Hospital wastewater had a higher abundance and diversity of resistance genes, in keeping with evidence that hospitals act as a reservoir and enricher of resistance. However, this distinctive ‘hospital’ signature appeared to be weak in the resistome of downstream WWTPs, likely due to dilution. We conclude that hospital and community wastewater resistomes differ, with the hospital wastewater representing a reservoir of patient- and hospital environment-associated bacteria. However, this ‘hospital’ signature is transient and does not overwhelm the community signature in the resistome of the downstream WWTP influent.</t>
  </si>
  <si>
    <t>Arsenic contamination in a mining area is a potential threat to the local population. In the context of one-health, biological pollution in contaminated soil should be known and understandable. This study was conducted to clarify the effects of amendments on arsenic species and potential threat factors (e.g., arsenic-related genes (AMGs), antibiotic resistance genes (ARGs) and heavy-metal resistance genes (MRGs)). Ten groups (control (CK), T1, T2, T3, T4, T5, T6, T7, T8, and T9) were set up by adding different ratio of organic fertilizer, biochar, hydroxyapatite and plant ash. The maize crop was grown in each treatment. Compared with CK, the bioavailability of arsenic was reduced by 16.2%-71.8% in the rhizosphere soil treatments, and 22.4%-69.2% in the bulk soil treatments, except for T8. The component 2 (C2), component 3 (C3) and component 5 (C5) of dissolved organic matter (DOM) increased by 22.6%-72.6%, 16.8%-38.1%, 18.4%-37.1%, respectively, relative to CK in rhizosphere soil. A total of 17 AMGs, 713 AGRs and 492 MRGs were detected in remediated soil. The humidification of DOM might directly correlate with MRGs in both soils, while it was influenced directly on ARGs in bulk soil. This may be caused by the rhizosphere effect, which affects the interaction between microbial functional genes and DOM. These findings provide a theoretical basis for regulating soil ecosystem function from the perspective of arsenic contaminated soil.</t>
  </si>
  <si>
    <t>Diagnostics are widely considered crucial in the fight against antimicrobial resistance (AMR), which is expected to kill 10 million people annually by 2030. Nevertheless, there remains a substantial gap between the need for AMR diagnostics versus their development and implementation. To help address this problem, target product profiles (TPP) have been developed to focus developers' attention on the key aspects of AMR diagnostic tests. However, during discussion between a multisectoral working group of 51 international experts from industry, academia and healthcare, it was noted that specific AMR-related TPPs could be extended by incorporating the interdependencies between the key characteristics associated with the development of such TPPs. Subsequently, the working group identified 46 characteristics associated with six main categories (ie, Intended Use, Diagnostic Question, Test Description, Assay Protocol, Performance and Commercial). The interdependencies of these characteristics were then identified and mapped against each other to generate new insights for use by stakeholders. Specifically, it may not be possible for diagnostics developers to achieve all of the recommendations in every category of a TPP and this publication indicates how prioritising specific TPP characteristics during diagnostics development may influence (or not) a range of other TPP characteristics associated with the diagnostic. The use of such guidance, in conjunction with specific TPPs, could lead to more efficient AMR diagnostics development.</t>
  </si>
  <si>
    <t>Bacterial resistance or tolerance to antibiotics is costly to patients and healthcare providers. With the impact of antibiotic resistance forecast to grow, alternative antimicrobial approaches are needed to help treat patients with antibiotic refractory infections and reduce reliance upon existing antibiotics. There is renewed interest in bacteriophage (phage) therapy as a promising antimicrobial strategy. We therefore performed the first multi-specialty survey about phage therapy and the first such survey among clinicians in the United Kingdom. An anonymous 10-question survey of clinicians from medical and surgical specialties in two Scottish Health Boards was performed. The 90 respondents spanned 26 specialties and were predominantly consultants (73.3%). The respondents were concerned about antibiotic resistance in their clinical practice; 83 respondents estimated having seen 711 patients in the last 12 months whose infections were refractory to antibiotics (delaying or preventing resolution). Over half (58.8%) of the respondents had previously heard of phage therapy. Staphylococci, Pseudomonas and E. coli were identified as the highest cross-specialty priorities for the development of phage therapy. Together, 77 respondents estimated seeing 300 patients in the last 12 months for whom phage therapy may have been appropriate (an average of 3.9 patients per clinician). Most respondents (71.1%, n = 90) were already willing to consider using phage therapy in appropriate cases. Additional comments from the respondents affirmed the potential utility of phage therapy and highlighted a need for more information. The results of this survey demonstrate substantial demand for and willingness to use phage therapy in appropriate cases, both from individual clinicians and across specialties. Demand from a wide range of specialties illustrates the broad clinical utility of phage therapy and potential scope of impact. Widening access to phage therapy could deliver substantial clinical and financial benefits for patients and health authorities alike.</t>
  </si>
  <si>
    <t>Understanding how farmers use antimicrobials and their awareness and beliefs about antimicrobial resistance (AMR) is essential to improve antimicrobial usage (AMU) practices and combat AMR on dairy farms. A cross-sectional online survey was carried out to identify the factors affecting attitudes, knowledge and behaviour of Scottish dairy producers regarding prudent AMU and the emergence of AMR in livestock. The survey was designed based on the earlier findings of two focus groups and was disseminated online via multiple methods (e.g., social media; farming press). Participation was voluntary and answers were obtained from 61 respondents (7.3% of the total population of Scottish dairy farmers). Logistic and ordinal regression analyses were performed to identify predictors for farmers’ level of knowledge about antimicrobials and AMR, AMU behaviour and attitudes towards AMR mitigation. Associations were described with odds ratios (OR) and the associated 95% confidence intervals (95% CI). Farmers were more likely to have better knowledge of antimicrobials and AMR if they had undertaken a university degree (OR = 28.28, P &lt; 0.001), worked with mixed livestock (dairy plus sheep/beef) (OR = 4.82, P &lt; 0.05), and trusted only veterinarians’ information about responsible AMU (OR = 4.42, P &lt; 0.05). In the survey disease scenarios, younger farmers were less likely to be classed as low antimicrobial users (OR = 0.18, P &lt; 0.05) compared to older farmers. Respondents working on larger herds were also less likely to be low antimicrobial users compared to those working on smaller herds (OR = 0.12, P &lt; 0.01). Conversely, farmers who did not consider economic factors (e.g., cost and withdrawal period) in antimicrobial choice were more likely to be classed as low antimicrobial users (OR = 6.17, P &lt; 0.01). Respondents were more likely to show positive attitudes towards AMR mitigation if they worked in larger (OR = 4.67, P &lt; 0.05) or organic dairy farms (OR = 18.35, P &lt; 0.05). These results suggest that several practices, social, demographic, and economic factors influence dairy farmers’ perception and awareness of AMR and AMU. Efforts should be made to consider these variables when developing strategies to improve AMU in dairy farming. Veterinarians and advisors should focus AMU training and AMR awareness-raising activities towards younger, less experienced farmers as well as those with a lower educational qualification (high school vs. university degree). This study can inform the development of targeted educational initiatives to encourage responsible AMU on dairy farms.</t>
  </si>
  <si>
    <t>The metagenomics-based behavior and risk of antibiotic resistance genes (ARGs) were investigated during cattle manure thermophilic anaerobic digestion with tetracycline and copper, namely, bulk-copper oxide, nano-copper oxide, and copper sulfate, which are common feed additives. Although bulk-copper oxide reduced ARGs’ diversity, it enriched high-risk ARGs the most than the other two copper species, while copper sulfate could strongly mitigate the ARG risk by decreasing their abundances. Compared to corresponding individual effects, copper and tetracycline combinations may decrease ARGs’ co-occurrence potential by 22.0%, and particularly, tetracycline combined separately with copper sulfate and nano-copper oxide reduces the ARGs’ risk in abundance (by 7.2%) and human health (by 4.0%). These were mainly driven by bioavailable copper, volatile fatty acids, and pH, as well as the main potential hosts in phyla Firmicutes, Coprothermobacterota, and Euryarchaeota. Notably, the twin risks of pathogenicity and ARGs should be emphasized due to the ARGs’ positive correlation with human pathogens of Clostridioides difficile and Arcobacter peruensis. These findings are important for understanding the potential ARGs’ risk in treatments of livestock wastes containing feed additives of different sizes and speciation.</t>
  </si>
  <si>
    <t>Aim: To determine whether selected gut bacteria of crocodile exhibit antibacterial properties. Materials &amp; methods: Two bacteria isolated from Crocodylus porosus gut were used, namely: Pseudomonas aeruginosa and Aeromonas dhakensis. Conditioned media were tested against pathogenic bacteria and metabolites were analyzed using liquid chromatography-mass spectrometry. Results &amp; conclusion: Antibacterial assays revealed that conditioned media showed potent effects against pathogenic Gram-positive and Gram-negative bacteria. LC–MS revealed identity of 210 metabolites. The abundant metabolites were, N-Acetyl-L-tyrosine, Acetaminophen, Trans-Ferulic acid, N, N-Dimethylformamide, Pyrocatechol, Cyclohexanone, Diphenhydramine, Melatonin, Gamma–terpinene, Cysteamine, 3-phenoxypropionic acid, Indole-3-carbinol, Benzaldehyde, Benzocaine, 2-Aminobenzoic acid, 3-Methylindole. These findings suggest that crocodile gut bacteria are potential source of novel bioactive molecules that can be utilized as pre/post/antibiotics for the benefit of human health.</t>
  </si>
  <si>
    <t>The shrimp aquaculture industry has seen substantial growth over the past two decades, which is driven by the increasing global demand for food. Farmed shrimp products are a highly valued commodity, with Indian market revenue from this industry alone being more than 10 billion USD. With this growth, the importance of addressing diseases caused by infectious agents such as bacteria, viruses, fungi, and protozoa has become increasingly important. Additionally, the mismanagement of antibiotics and the rise of antimicrobial resistance pose significant challenges in the industry. Efficient diagnostic solutions are needed to address these challenges and protect the sustainability of industry and consumer health. While traditional methods are used for detecting culturable pathogens, molecular diagnostics are still in their early stages of development. The high cost of molecular testing and the limited availability of laboratories are some of the challenges faced by aquaculture farmers. The development of rapid, sensitive, and deployable diagnostics and research tools at the farm and hatchery levels is essential for a better understanding and management of diseases and antimicrobial resistance. The importance of diagnostics in shrimp aquaculture cannot be overstated, as it is essential for the sustainability of the industry and protection of consumer health. In addition to continued research, industry must also focus on the commercialization of these technologies, as commercialized diagnostic solutions can offer a standardized and trustworthy method of disease management. This, in turn, can result in better disease control and a more sustainable shrimp aquaculture industry.</t>
  </si>
  <si>
    <t>Streptococcus canis, a multi-host pathogen commonly isolated from dogs and cats, has been occasionally reported in severe cases of human infection. To address the gap in knowledge on its virulence and host tropism, we investigated S. canis genomic epidemiology and report the results of this analysis for the first time. We analysed 59 S. canis whole genome sequences originating from a variety of host species, comprising 39 newly sequenced isolates from UK sources, along with all (n=20) publicly available genomes. Antimicrobial resistance (AMR) phenotype was determined for all 39 available isolates. Genomes were screened for determinants of resistance and virulence. We created a core SNP phylogeny and compared strain clustering to multi-locus sequence typing (MLST) and S. canis M-like protein (SCM) typing. We investigated the dataset for signals of host adaptation using phylogenetic analysis, accessory genome clustering and pan-genome-wide association study analysis. A total of 23 % (9/39) of isolates exhibited phenotypic resistance to lincosamides, macrolides and/or tetracyclines. This was complemented by the identification of AMR-encoding genes in all genomes: tetracycline (tetO 14 %, 8/59; and tetM 7 %, 4/59) and lincosamide/macrolide (ermB, 7 %, 4/59). AMR was more common in human (36 %, 4/11) compared to companion animal (18 %, 5/28) isolates. We identified 19 virulence gene homologues, 14 of which were present in all strains analysed. In an S. canis strain isolated from a dog with otitis externa we identified a homologue of S. pyogenes superantigen SMEZ. The MLST and SCM typing schemes were found to be incapable of accurately representing core SNP-based genomic diversity of the S. canis population. No evidence of host adaptation was detected, suggesting the potential for inter-species transmission, including zoonotic transfer.</t>
  </si>
  <si>
    <t>Protracted bacterial bronchitis (PBB) causes chronic wet cough for which seasonal azithromycin is increasingly used to reduce exacerbations. We investigated the impact of seasonal azithromycin on antimicrobial resistance and the nasopharyngeal microbiome. In an observational cohort study, 50 children with PBB were enrolled over two consecutive winters; 25/50 at study entry were designated on clinical grounds to take azithromycin over the winter months and 25/50 were not. Serial nasopharyngeal swabs were collected during the study period (12-20 months) and cultured bacterial isolates were assessed for antimicrobial susceptibility. 16S rRNA-based sequencing was performed on a subset of samples. Irrespective of azithromycin usage, high levels of azithromycin resistance were found; 73% of bacteria from swabs in the azithromycin group vs. 69% in the comparison group. Resistance was predominantly driven by azithromycin-resistant S. pneumoniae, yet these isolates were mostly erythromycin susceptible. Analysis of 16S rRNA-based sequencing revealed a reduction in within-sample diversity in response to azithromycin, but only in samples of children actively taking azithromycin at the time of swab collection. Actively taking azithromycin at the time of swab collection significantly contributed to dissimilarity in bacterial community composition. The discrepancy between laboratory detection of azithromycin and erythromycin resistance in the S. pneumoniae isolates requires further investigation. Seasonal azithromycin for PBB did not promote antimicrobial resistance over the study period, but did perturb the microbiome.</t>
  </si>
  <si>
    <t>In recent years, there has been an unprecedented advancement in in situ analytical approaches that contribute to the mechanistic understanding of microbial communities by explicitly incorporating ecology and studying their assembly. In this study, we have analyzed the temporal profiles of the healthy broiler cecal microbiome from day 3 to day 35 to recover the stable and varying components of microbial communities. During this period, the broilers were fed three different diets chronologically, and therefore, we have recovered signature microbial species that dominate during each dietary regime. Since broilers were raised in multiple pens, we have also parameterized these as an environmental condition to explore microbial niches and their overlap. All of these analyses were performed in view of different parameters such as body weight (BW-mean), feed intake (FI), feed conversion ratio (FCR), and age (days) to link them to a subset of microbes that these parameters have a bearing upon. We found that gut microbial communities exhibited strong and statistically significant specificity for several environmental variables. Through regression models, genera that positively/negatively correlate with the bird's age were identified. Some short-chain fatty acids (SCFAs)-producing bacteria, including Izemoplasmatales, Gastranaerophilales, and Roseburia, have a positive correlation with age. Certain pathogens, such as Escherichia-Shigella, Sporomusa, Campylobacter, and Enterococcus, negatively correlated with the bird's age, which indicated a high disease risk in the initial days. Moreover, the majority of pathways involved in amino acid biosynthesis were also positively correlated with the bird's age. Some probiotic genera associated with improved performance included Oscillospirales; UCG-010, Shuttleworthia, Bifidobacterium, and Butyricicoccaceae; UCG-009. In general, predicted antimicrobial resistance genes (piARGs) contributed at a stable level, but there was a slight increase in abundance when the diet was changed. To the best of the authors' knowledge, this is one of the first studies looking at the stability, complexity, and ecology of natural broiler microbiota development in a temporal setting.</t>
  </si>
  <si>
    <t>COVID-19 has inflicted both beneficial and damaging effects on health systems responding to antimicrobial resistance (AMR). Data shows that the positive impacts of the pandemic (including enhanced hygiene, mask wearing and widespread use of personal protective equipment), are likely to have been overshadowed by the negative effects: emerging AMR pathogens and mechanisms; further outbreaks and geographic spread of AMR to non-endemic countries; rising infections from multidrug-resistant pathogen; an overall higher burden of AMR. The multisectoral complexities of AMR and the totality of health systems challenge our ability to understand the impact of the COVID-19 pandemic on country responses to AMR. In this analysis, we synthesise international evidence characterising the role of the pandemic on the six key building blocks of health systems in responding to AMR across low- and middle-income countries (LMICs). We apply systems thinking within and between the building blocks to contextualise the impact of one pandemic on another.</t>
  </si>
  <si>
    <t>Methicillin-resistant Staphylococcus aureus (MRSA) is an opportunistic human pathogen primarily associated with skin and soft tissue infections (SSTIs), but it is also an important cause of invasive and life-threatening infections. The emergence of livestock-associated MRSA (LA-MRSA) clones over the last two decades is worrisome, as they pose an additional threat to human health. LA-MRSA is most prevalent in industrial pig production systems in Europe and Asia but has also been increasingly recognized in other food animals and geographical regions. S. aureus has a remarkable ability to adapt to different host species, which is mediated by fixation of beneficial mutations and acquisition of mobile genetic elements encoding antimicrobial resistance determinants as well as colonization and virulence factors. LA-MRSA is a major cause of SSTIs among livestock workers, who are thought to serve as a source of transmission to their household members and into the local rural community, from where the bacterium can spread into healthcare settings. Importantly, these populations include a higher proportion of elderly and immunocompromised people with an elevated risk of developing invasive staphylococcal illnesses. In contrast, the risk of foodborne transmission appears to be low, even though LA-MRSA is a frequent contaminant of retail foods. Thus, there is an urgent need to identify and implement effective control measures to prevent spillover of LA-MRSA from livestock workers into the general population.</t>
  </si>
  <si>
    <t>Antimicrobial resistance has emerged as a global public health threat, and development of novel therapeutics for treating infections caused by multi-drug resistant bacteria is urgent. Staphylococcus aureus is a major human and animal pathogen, responsible for high levels of morbidity and mortality worldwide. The intracellular survival of S. aureus in macrophages contributes to immune evasion, dissemination, and resilience to antibiotic treatment. Here, we present a confocal fluorescence imaging assay for monitoring macrophage infection by green fluorescent protein (GFP)-tagged S. aureus as a front-line tool to identify antibiotic leads. The assay was employed in combination with nanoscaled chemical analyses to facilitate the discovery of a new, active rifamycin analogue. Our findings indicate a promising new approach for the identification of antimicrobial compounds with macrophage intracellular activity. The antibiotic identified here may represent a useful addition to our armory in tackling the silent pandemic of antimicrobial resistance</t>
  </si>
  <si>
    <t>Antimicrobial resistance (AMR) is a major threat to global health. Understanding the emergence, evolution, and transmission of individual antibiotic resistance genes (ARGs) is essential to develop sustainable strategies combatting this threat. Here, we use metagenomic sequencing to analyse ARGs in 757 sewage samples from 243 cities in 101 countries, collected from 2016 to 2019. We find regional patterns in resistomes, and these differ between subsets corresponding to drug classes and are partly driven by taxonomic variation. The genetic environments of 49 common ARGs are highly diverse, with most common ARGs carried by multiple distinct genomic contexts globally and sometimes on plasmids. Analysis of flanking sequence revealed ARG-specific patterns of dispersal limitation and global transmission. Our data furthermore suggest certain geographies are more prone to transmission events and should receive additional attention.</t>
  </si>
  <si>
    <t>Antibiotic overuse and misuse in primary care are common, highlighting the importance of antimicrobial stewardship (AMS) efforts in this setting. Audit and feedback (A&amp;F) interventions can improve professional practice and performance in some settings. To leverage the expertise from international members of the Joint Programming Initiative on Antimicrobial Resistance - Primary care Antibiotic Audit and feedback Network (JPIAMR-PAAN). Network members all have experience of designing and delivering A&amp;F interventions to reduce inappropriate antibiotic prescribing in primary care settings. We aim to introduce the network and explore ongoing A&amp;F activities in member regions. An online survey was administered to all network members to collect regional information. Fifteen respondents from 11 countries provided information on A&amp;F activities in their country, and national/regional antibiotic stewardship programmes or policies. Most countries use electronic medical records as the primary data source, antibiotic appropriateness as the main outcome of feedback, and target GPs as the prescribers of interest. Funding sources varied across countries, which could influence the frequency and quality of A&amp;F interventions. Nine out of 11 countries reported having a national antibiotic stewardship programme or policy, which aim to provide systematic support to ongoing AMS efforts and aid sustainability. The survey identified gaps and opportunities for AMS efforts that include A&amp;F across member countries in Europe, Canada and Australia. JPIAMR-PAAN will continue to leverage its members to produce best practice resources and toolkits for antibiotic A&amp;F interventions in primary care settings and identify research priorities.</t>
  </si>
  <si>
    <t>Understanding how farmers use antimicrobials and their awareness and beliefs about antimicrobial resistance (AMR) is essential to improve antimicrobial usage (AMU) practices and combat AMR on dairy farms. A cross-sectional online survey was carried out to identify the factors affecting attitudes, knowledge and behaviour of Scottish dairy producers regarding prudent AMU and the emergence of AMR in livestock. The survey was designed based on the earlier findings of two focus groups and was disseminated online via multiple methods (e.g., social media; farming press). Participation was voluntary and answers were obtained from 61 respondents (7.3% of the total population of Scottish dairy farmers). Logistic and ordinal regression analyses were performed to identify predictors for farmers' level of knowledge about antimicrobials and AMR, AMU behaviour and attitudes towards AMR mitigation. Associations were described with odds ratios (OR) and the associated 95% confidence intervals (95% CI). Farmers were more likely to have better knowledge of antimicrobials and AMR if they had undertaken a university degree (OR = 28.28, P &lt; 0.001), worked with mixed livestock (dairy plus sheep/beef) (OR = 4.82, P &lt; 0.05), and trusted only veterinarians' information about responsible AMU (OR = 4.42, P &lt; 0.05). In the survey disease scenarios, younger farmers were less likely to be classed as low antimicrobial users (OR = 0.18, P &lt; 0.05) compared to older farmers. Respondents working on larger herds were also less likely to be low antimicrobial users compared to those working on smaller herds (OR = 0.12, P &lt; 0.01). Conversely, farmers who did not consider economic factors (e.g., cost and withdrawal period) in antimicrobial choice were more likely to be classed as low antimicrobial users (OR = 6.17, P &lt; 0.01). Respondents were more likely to show positive attitudes towards AMR mitigation if they worked in larger (OR = 4.67, P &lt; 0.05) or organic dairy farms (OR = 18.35, P &lt; 0.05). These results suggest that several practices, social, demographic, and economic factors influence dairy farmers' perception and awareness of AMR and AMU. Efforts should be made to consider these variables when developing strategies to improve AMU in dairy farming. Veterinarians and advisors should focus AMU training and AMR awareness-raising activities towards younger, less experienced farmers as well as those with a lower educational qualification (high school vs. university degree). This study can inform the development of targeted educational initiatives to encourage responsible AMU on dairy farms.</t>
  </si>
  <si>
    <t>Most public health initiatives that monitor viruses in wastewater have utilized quantitative polymerase chain reaction (PCR) and whole genome PCR sequencing, mirroring techniques used for viral epidemiology in individuals. These techniques require prior knowledge of the target viral genome and are limited to monitoring individual or small groups of viruses. Metagenomic sequencing may offer an alternative strategy for monitoring a broad spectrum of viruses in wastewater, including novel and emerging pathogens. In this study, while amplicon sequencing gave high viral genome coverage, untargeted shotgun sequencing of total nucleic acid samples was unable to detect human pathogenic viruses with enough sensitivity for use in genomic epidemiology. Enrichment of shotgun libraries for respiratory viruses using hybrid-capture technology provided genotypic information on a range of viruses simultaneously, indicating strong potential for wastewater surveillance. This type of targeted metagenomics could be used for monitoring diverse targets, such as pathogens or antimicrobial resistance genes, in environmental samples.</t>
  </si>
  <si>
    <t>Food safety of leafy greens is an emerging public health issue as they can harbor opportunistic human pathogens (OHPs) and expose OHPs to consumers. Protists are an integral part of phyllosphere microbial ecosystems. However, our understanding of protist-pathogen associations in the phyllosphere and their consequences on public health remains poor. Here, we examined phyllosphere protists, human pathogen marker genes (HPMGs), and protist endosymbionts from four species of leafy greens from major supermarkets in Xiamen, China. Our results showed that Staphylococcus aureus and Klebsiella pneumoniae were the dominant human pathogens in the vegetable phyllosphere. The distribution of HPMGs and protistan communities differed between vegetable species, of which Chinese chive possessed the most diverse protists and highest abundance of HPMGs. HPMGs abundance positively correlated with the diversity and relative abundance of phagotrophic protists. Whole genome sequencing further uncovered that most isolated phyllosphere protists harbored multiple OHPs which carried antibiotic resistance genes, virulence factors, and metal resistance genes and had the potential to HGT. Colpoda were identified as key phagotrophic protists which positively linked to OHPs and carried diverse resistance and virulence potential endosymbiont OHPs including Pseudomonas nitroreducens, Achromobacter xylosoxidans, and Stenotrophomonas maltophilia. We highlight that phyllosphere protists contribute to the transmission of resistant OHPs through internalization and thus pose risks to the food safety of leafy greens and human health. Our study provides insights into the protist-OHP interactions in the phyllosphere, which will help in food safety surveillance and human health.</t>
  </si>
  <si>
    <t>Antimicrobial resistance (AMR) poses a major threat to global health. Understanding how antimicrobials are used on dairy farms and stakeholder beliefs relating to their use is essential to ensure responsible antimicrobial usage (AMU) to tackle the emergence of AMR. This study explored Scottish dairy farmers' knowledge about the meaning of AMR and antimicrobial activity, behaviour and practices related to farm AMU and attitudes towards AMR mitigation. An online survey was designed based on the findings of two focus groups and was completed by 61 respondents (7.3% of the total population of Scottish dairy farmers). Knowledge of antimicrobials and AMR was variable, and almost half of the participants believed that antimicrobials could have anti-inflammatory or analgesic activity. Veterinarians' opinions and advice about AMU were ranked significantly more important than other social referents or advisors. The majority of farmers (90%) reported having implemented practices to reduce reliance on antimicrobials (e.g., selective dry cow therapy, AMU treatment protocols) and having reduced farm AMU over recent years. Feeding waste milk to calves is still widespread, being reported by up to 30% of respondents. The main factors described to hinder responsible farm AMU were limited facilities (e.g., lack of isolation pens for sick animals) and knowledge of appropriate AMU recommendations, followed by time and financial constraints. Most farmers (89%) agreed that it is important to reduce AMU on dairy farms, but fewer (52%) acknowledged that AMU on UK dairy farms is currently too high, suggesting a mismatch between their intention to reduce antimicrobials and AMU behaviour. These results indicate that dairy farmers are aware of AMR, and their self-reported farm AMU has been reduced. However, some do not clearly comprehend the activity of antimicrobials and their correct usage. More work is needed to improve dairy farmers' knowledge of appropriate AMU and intentions to combat AMR. Farmers would benefit from more regular AMU discussions and advice from herd veterinarians, as they were described as highly trusted information resources. Training on how to reduce AMU should involve all farm staff administering antimicrobials and should be tailored to farm-specific barriers, such as limited facilities and workforce shortages.</t>
  </si>
  <si>
    <t>The alarming growth of antimicrobial resistance organisms (AMRs) and the threat caused by health care-associated infections require hospitalized individuals who are infected or colonized with AMRs to be cared for in isolation, predominantly in single rooms. None of the existing reviews focus on or specifically address the patient's experience of being cared for in contact isolation when affected by AMRs exploring this specific context. Preferred Reporting Items for Systematic Reviews and Meta-Analyses guidance for the conduct of systematic reviews was applied. Five databases were searched from inception to April 2019, with keywords related to adult patient experiences, AMR, and contact isolation. The evidence was certified by 2 reviewers. Principles of thematic analysis were used to produce a narrative synthesis of the findings. Eighteen eligible studies were identified. Narrative synthesis resulted in 3 overarching categories reflecting the patient experience: privacy versus loneliness; emotional responses to isolation; quality of care, recovery, and safety in isolation. This review synthesizes existing evidence reflecting the patient experience of contact isolation. Study findings were often contradictory and may not reflect contemporary health care, such as shorter hospital stays, or societal preferences for greater privacy. Further research focusing on contemporary health care contexts is recommended.</t>
  </si>
  <si>
    <t>… Antimicrobial resistance poses an ever-increasing threat to global health services. The environment is considered a major reservoir of antimicrobial resistance … antimicrobial resistance …</t>
  </si>
  <si>
    <t>The discovery of clustered, regularly interspaced, short palindromic repeats (CRISPR) and the Cas9 RNA-guided nuclease provides unprecedented opportunities to selectively kill specific populations or species of bacteria. However, the use of CRISPR-Cas9 to clear bacterial infections in vivo is hampered by the inefficient delivery of cas9 genetic constructs into bacterial cells. Here, we use a broad-host-range P1-derived phagemid to deliver the CRISPR-Cas9 chromosomal-targeting system into Escherichia coli and the dysentery-causing Shigella flexneri to achieve DNA sequence-specific killing of targeted bacterial cells. We show that genetic modification of the helper P1 phage DNA packaging site (pac) significantly enhances the purity of packaged phagemid and improves the Cas9-mediated killing of S. flexneri cells. We further demonstrate that P1 phage particles can deliver chromosomal-targeting cas9 phagemids into S. flexneriin vivo using a zebrafish larvae infection model, where they significantly reduce the bacterial load and promote host survival. Our study highlights the potential of combining P1 bacteriophage-based delivery with the CRISPR chromosomal-targeting system to achieve DNA sequence-specific cell lethality and efficient clearance of bacterial infection.</t>
  </si>
  <si>
    <t>Bacteriophages can be reprogrammed to deliver antimicrobials for therapeutic and biocontrol purposes and are a promising alternative treatment to antimicrobial-resistant bacteria. Here, we developed a bacteriophage P4 cosmid system for the delivery of a Cas9 antimicrobial into clinically relevant human gut pathogens Shigella flexneri and Escherichia coli O157:H7. Our P4 cosmid design produces a high titer of cosmid-transducing units without contamination by a helper phage. Further, we demonstrate that genetic engineering of the phage tail fiber improves the transduction efficiency of cosmid DNA in S. flexneri M90T as well as allows recognition of a nonnative host, E. coli O157:H7. We show that the transducing units with the chimeric tails enhanced the overall Cas9-mediated killing of both pathogens. This study demonstrates the potential of our P4 cas9 cosmid system as a DNA sequence-specific antimicrobial against clinically relevant gut pathogenic bacteria.</t>
  </si>
  <si>
    <t>Manufacturing and formulation of stable, high purity, and high dose bacteriophage drug products (DPs) suitable for clinical usage would benefit from improved process monitoring and control of critical process parameters that affect product quality attributes. Chemistry, Manufacturing, and Controls (CMC) for both upstream (USP) and downstream processes (DSP) need mapping of critical process parameters (CPP) and linking these to critical quality attributes (CQA) to ensure quality and consistency of phage drug substance (DS) and DPs development. Single-use technologies are increasingly becoming the go-to manufacturing option with benefits both for phage bioprocess development at the engineering run research stage and for final manufacture of the phage DS. Future phage DPs under clinical development will benefit from implementation of process analytical technologies (PAT) for better process monitoring and control. These are increasingly being used to improve process robustness (to reduce batch-to-batch variability) and productivity (yielding high phage titers). Precise delivery of stable phage DPs that are suitably formulated as liquids, gels, solid-oral dosage forms, and so forth, could significantly enhance efficacy of phage therapy outcomes. Pre-clinical development of phage DPs must include at an early stage of development, considerations for their formulation including their characterization of physiochemical properties (size, charge, etc.), buffer pH and osmolality, compatibility with regulatory approved excipients, storage stability (packaging, temperature, humidity, etc.), ease of application, patient compliance, ease of manufacturability using scalable manufacturing unit operations, cost, and regulatory requirements.</t>
  </si>
  <si>
    <t>Virus host shifts, where a virus transmits to and infects a novel host species, are a major source of emerging infectious disease. Genetic similarity between eukaryotic host species has been shown to be an important determinant of the outcome of virus host shifts, but it is unclear if this is the case for prokaryotes where anti-virus defences can be transmitted by horizontal gene transfer and evolve rapidly. Here, we measure the susceptibility of 64 strains of Staphylococcaceae bacteria (48 strains of Staphylococcus aureus and 16 non-S. aureus species spanning 2 genera) to the bacteriophage ISP, which is currently under investigation for use in phage therapy. Using three methods-plaque assays, optical density (OD) assays, and quantitative (q)PCR-we find that the host phylogeny explains a large proportion of the variation in susceptibility to ISP across the host panel. These patterns were consistent in models of only S. aureus strains and models with a single representative from each Staphylococcaceae species, suggesting that these phylogenetic effects are conserved both within and among host species. We find positive correlations between susceptibility assessed using OD and qPCR and variable correlations between plaque assays and either OD or qPCR, suggesting that plaque assays alone may be inadequate to assess host range. Furthermore, we demonstrate that the phylogenetic relationships between bacterial hosts can generally be used to predict the susceptibility of bacterial strains to phage infection when the susceptibility of closely related hosts is known, although this approach produced large prediction errors in multiple strains where phylogeny was uninformative. Together, our results demonstrate the ability of bacterial host evolutionary relatedness to explain differences in susceptibility to phage infection, with implications for the development of ISP both as a phage therapy treatment and as an experimental system for the study of virus host shifts.</t>
  </si>
  <si>
    <t>Genetic intractability presents a fundamental barrier to the manipulation of bacteria, hindering advancements in microbiological research. Group A Streptococcus (GAS), a lethal human pathogen currently associated with an unprecedented surge of infections worldwide, exhibits poor genetic tractability attributed to the activity of a conserved type 1 restriction modification system (RMS). RMS detect and cleave specific target sequences in foreign DNA that are protected in host DNA by sequence-specific methylation. Overcoming this "restriction barrier" thus presents a major technical challenge. Here, we demonstrate for the first time that different RMS variants expressed by GAS give rise to genotype-specific and methylome-dependent variation in transformation efficiency. Furthermore, we show that the magnitude of impact of methylation on transformation efficiency elicited by RMS variant TRDAG, encoded by all sequenced strains of the dominant and upsurge-associated emm1 genotype, is 100-fold greater than for all other TRD tested and is responsible for the poor transformation efficiency associated with this lineage. In dissecting the underlying mechanism, we developed an improved GAS transformation protocol, whereby the restriction barrier is overcome by the addition of the phage anti-restriction protein Ocr. This protocol is highly effective for TRDAG strains including clinical isolates representing all emm1 lineages and will expedite critical research interrogating the genetics of emm1 GAS, negating the need to work in an RMS-negative background. These findings provide a striking example of the impact of RMS target sequence variation on bacterial transformation and the importance of defining lineage-specific mechanisms of genetic recalcitrance. IMPORTANCE Understanding the mechanisms by which bacterial pathogens are able to cause disease is essential to enable the targeted development of novel therapeutics. A key experimental approach to facilitate this research is the generation of bacterial mutants, through either specific gene deletions or sequence manipulation. This process relies on the ability to transform bacteria with exogenous DNA designed to generate the desired sequence changes. Bacteria have naturally developed protective mechanisms to detect and destroy invading DNA, and these systems severely impede the genetic manipulation of many important pathogens, including the lethal human pathogen group A Streptococcus (GAS). Many GAS lineages exist, of which emm1 is dominant among clinical isolates. Based on new experimental evidence, we identify the mechanism by which transformation is impaired in the emm1 lineage and establish an improved and highly efficient transformation protocol to expedite the generation of mutants.</t>
  </si>
  <si>
    <t>New approaches to managing infections in cardiac and peripheral vascular surgery are required to reduce costs to patients and healthcare providers. Bacteriophage (phage) therapy is a promising antimicrobial approach that has been recommended for consideration in antibiotic refractory cases. We systematically reviewed the clinical evidence for phage therapy in vascular surgery to support the unlicensed use of phage therapy and inform future research. Three electronic databases were searched for articles that reported primary data about human phage therapy for infections in cardiac or peripheral vascular surgery. Fourteen reports were eligible for inclusion, representing 40 patients, among which an estimated 70.3% of patients (n = 26/37) achieved clinical resolution. A further 10.8% (n = 4/37) of patients showed improvement and 18.9% (n = 7/37) showed no improvement. Six of the twelve reports that commented on the safety of phage therapy did not report adverse effects. No adverse effects documented in the remaining six reports were directly linked to phages but reflected the presence of manufacturing contaminants or release of bacterial debris following bacterial lysis. The reports identified by this review suggest that appropriately purified phages represent a safe and efficacious treatment option for infections in cardiac and peripheral vascular surgery.</t>
  </si>
  <si>
    <t>For the last two decades, the human infection frequency of Escherichia coli O157 (O157) in Scotland has been 2.5-fold higher than in England and Wales. Results from national cattle surveys conducted in Scotland and England and Wales in 2014/2015 were combined with data on reported human clinical cases from the same time frame to determine if strain differences in national populations of O157 in cattle could be associated with higher human infection rates in Scotland. Shiga toxin subtype (Stx) and phage type (PT) were examined within and between host (cattle vs human) and nation (Scotland vs England and Wales). For a subset of the strains, whole genome sequencing (WGS) provided further insights into geographical and host association. All three major O157 lineages (I, II, I/II) and most sub-lineages (Ia, Ib, Ic, IIa, IIb, IIc) were represented in cattle and humans in both nations. While the relative contribution of different reservoir hosts to human infection is unknown, WGS analysis indicated that the majority of O157 diversity in human cases was captured by isolates from cattle. Despite comparable cattle O157 prevalence between nations, strain types were localized. PT21/28 (sub-lineage Ic, Stx2a+) was significantly more prevalent in Scottish cattle [odds ratio (OR) 8.7 (2.3-33.7; P&lt;0.001] and humans [OR 2.2 (1.5-3.2); P&lt;0.001]. In England and Wales, cattle had a significantly higher association with sub-lineage IIa strains [PT54, Stx2c; OR 5.6 (1.27-33.3); P=0.011] while humans were significantly more closely associated with sub-lineage IIb [PT8, Stx1 and Stx2c; OR 29 (4.9-1161); P&lt;0.001]. Therefore, cattle farms in Scotland were more likely to harbour Stx2a+O157 strains compared to farms in E and W (P&lt;0.001). There was evidence of limited cattle strain migration between nations and clinical isolates from one nation were more similar to cattle isolates from the same nation, with sub-lineage Ic (mainly PT21/28) exhibiting clear national association and evidence of local transmission in Scotland. While we propose the higher rate of O157 clinical cases in Scotland, compared to England and Wales, is a consequence of the nationally higher level of Stx2a+O157 strains in Scottish cattle, we discuss the multiple additional factors that may also contribute to the different infection rates between these nations.</t>
  </si>
  <si>
    <t>Bacteriophage (phage) therapy is a promising alternative antimicrobial strategy with the potential to transform the way bacterial infections are treated. In the United Kingdom, phages are classed as a biological medicine. Although no phages are licensed for UK use, they may be used as unlicensed medicinal products where licensed alternatives cannot meet a patient's clinical needs. In the last 2 years, 12 patients in the UK have received phage therapy, and there is burgeoning clinical interest. Currently, clinical phage provision in the UK is ad hoc and relies upon networking with international sources of phages. The provision of phage therapy in the UK will not progress beyond an increasing number of ad hoc cases until an onshore sustainable and scalable source of well-characterised phages manufactured in accordance with Good Manufacturing Practice (GMP) is established. Here, we present an exciting new collaboration between UK Phage Therapy, the Centre for Phage Research at University of Leicester, CPI, and Fixed Phage. These partners, and others as we develop, will establish sustainable, scalable, and equitable phage therapy provision in the UK. We set out a vision for how phage therapy will be integrated into the NHS and healthcare more broadly, including the complementarity between licensed (cocktail) and unlicensed (personalised) phage preparations. Key elements of phage therapy infrastructure in the UK will be GMP phage manufacturing, a national phage library, and a national clinical phage centre. Together, this infrastructure will support NHS microbiology departments to develop and oversee phage therapy provision across the UK. As it will take time to deliver this, we also describe considerations for clinicians seeking to use unlicensed phage therapy in the interim. In summary, this review sets out a roadmap for the delivery of clinical phage therapy to the UK, the benefits of which we hope will reverberate for patients for decades to come.</t>
  </si>
  <si>
    <t>There are serious concerns with rising antimicrobial resistance (AMR) across countries increasing morbidity, mortality and costs. These concerns have resulted in a plethora of initiatives globally and nationally including national action plans (NAPs) to reduce AMR. Africa is no exception, especially with the highest rates of AMR globally. Key activities in NAPs include gaining a greater understanding of current antimicrobial utilization patterns through point prevalence surveys (PPS) and subsequently instigating antimicrobial stewardship programs (ASPs). Consequently, there is a need to comprehensively document current utilization patterns among hospitals across Africa coupled with ASP studies. In total, 33 PPS studies ranging from single up to 18 hospitals were documented from a narrative review with typically over 50% of in-patients prescribed antimicrobials, up to 97.6% in Nigeria. The penicillins, ceftriaxone and metronidazole, were the most prescribed antibiotics. Appreciable extended prescribing of antibiotics up to 6 days or more post-operatively was seen across Africa to prevent surgical site infections. At least 19 ASPs have been instigated across Africa in recent years to improve future prescribing utilizing a range of prescribing indicators. The various findings resulted in a range of suggested activities that key stakeholders, including governments and healthcare professionals, should undertake in the short, medium and long term to improve future antimicrobial prescribing and reduce AMR across Africa.</t>
  </si>
  <si>
    <t>Spread of antibiotic resistance or the presence of antibiotic resistance genes (ARGs) in pathogens is a globally recognized threat to human health. Numerous studies have shown that application of organic fertilizers may increase the risk of ARGs, however, the risk of resistance genes associated with biofertilizers is largely unknown. To investigate whether biofertilizer application introduces ARGs to the soil, we used high-throughput quantitative polymerization chain reaction (HT-qPCR) to explore the effect of biofertilizer application over three years on soil ARGs in three orchards with different locations in China. Redundancy analysis showed specific and significant differences in the beta diversity of soil bacteria and fungi between treatments (fertilizer vs. no fertilizer). One-way ANOVA analysis revealed findings of the main driver of the significant difference in microbial community structure between fertilizer and control treatment was the change in soil properties following the application of biofertilizer. A total of 139 ARGs and 27 MGEs (mobile genetic elements), and 46 ARGs and 6 MGEs from 11 major taxa were detected in biofertilizer and soil samples, respectively. Only the samples from Guangxi had significant differences in the detected number of ARGs and MGEs between fertilization and control. Through structural equation modeling (SEM), we found that soil properties indirectly affected ARGs by shaping bacterial diversity, while bacterial abundance directly affected ARGs. Biofertilizer application did not significantly alter the relative abundance of ARGs in soil due to the complexity of the soil environment and competition between exogenous and native microorganisms. This study provided new insights into the spread of the antibiotic resistome of the soil through biofertilizer applications.</t>
  </si>
  <si>
    <t>Background: COVID-19 patients are typically prescribed antibiotics empirically despite concerns. There is a need to evaluate antibiotic use among hospitalized COVID-19 patients during successive pandemic waves in Pakistan alongside co-infection rates. Methods: A retrospective review of patient records among five tertiary care hospitals during successive waves was conducted. Data were collected from confirmed COVID-19 patients during the first five waves. Results: 3221 patients were included. The majority were male (51.53%), residents from urban areas (56.35%) and aged &gt;50 years (52.06%). Cough, fever and a sore throat were the clinical symptoms in 20.39%, 12.97% and 9.50% of patients, respectively. A total of 23.62% of COVID-19 patients presented with typically mild disease and 45.48% presented with moderate disease. A high prevalence of antibiotic prescribing (89.69%), averaging 1.66 antibiotics per patient despite there only being 1.14% bacterial co-infections and 3.14% secondary infections, was found. Antibiotic use significantly increased with increasing severity, elevated WBCs and CRP levels, a need for oxygen and admittance to the ICU; however, this decreased significantly after the second wave (p &lt; 0.001). Commonly prescribed antibiotics were piperacillin plus an enzyme inhibitor (20.66%), azithromycin (17.37%) and meropenem (15.45%). Common pathogens were Staphylococcus aureus (24.19%) and Streptococcus pneumoniae (20.96%). The majority of the prescribed antibiotics (93.35%) were from the WHO’s “Watch” category. Conclusions: Excessive prescribing of antibiotics is still occurring among COVID-19 patients in Pakistan; however, rates are reducing. Urgent measures are needed for further reductions.</t>
  </si>
  <si>
    <t>Sewage-associated plastic wastes, such as wet wipes and cotton bud sticks, commonly wash up on beaches; however, it is unclear whether this represents a public health risk. In this study, sewage-associated plastic waste, and naturally occurring substrates (seaweed and sand), were collected from ten beaches along the Firth of Forth estuary (Scotland, UK) and analysed using selective media for the faecal indicator organisms (FIOs) E. coli and intestinal enterococci (IE), and potential human pathogens (Vibrio spp.). Minimum inhibitory concentration (MIC) analysis was used to determine antibiotic resistance in selected strains. FIOs and Vibrio were more often associated with wet wipes and cotton bud sticks than with seaweed, and there was evidence of resistance to several antibiotics. This work demonstrates that plastics associated with sewage pollution can facilitate the survival and dissemination of FIOs and Vibrio and thus, could present an as yet unquantified potential risk to human health at the beach.</t>
  </si>
  <si>
    <t>Ag NPs have garnered significant attention in the field of biomedical applications due to their antibacterial, antifungal, antiviral, anti-inflammatory, and antiangiogenic effects. The present study aimed to establish a simple, reliable, cost-effective, and environmentally friendly approach for the synthesis of Ag NPs in different sizes using extracts from Syzygium aromaticum and Laurus nobilis and study the relationship between the size of Ag NPs and their antibacterial and anti-biofilm effectiveness. The synthesized Ag NPs were extensively characterized using various techniques, such as XRD, SEM, UV–vis and FTIR. Importantly, the study evaluated the antibacterial and anti-biofilm activities of Ag NPs in two different size (12 nm and 45 nm) against MDR and biofilm-producing pathogenic bacteria, including Kocuria rosea, Staphylococcus sciuri, and Staphylococcus lentus. The antibacterial activity of the larger Ag NPs-SA (45 nm) ranging between 14–25 mm while for the smaller Ag NPs-LN (12 nm) ranging between 26–48 mm against pathogenic bacteria. The MIC values for Ag NPs-LN were between 16 - 32 µg/ml while for Ag NPs-SA were 64 µg/ml. The MIC value of the Ag NPs decreased as their size decreased, indicating higher potency against the tested bacterial strains. Furthermore, the smaller Ag NPs-LN exhibited a higher rate of biofilm inhibition that reach 88% compared to the larger Ag NPs that reach 70%. This study provides novel evidence that the enhanced antibacterial and anti-biofilm activities of Ag NPs are directly correlated with their decreased nanoscale size. These findings highlight the potential of Ag NPs as a promising adjuvant in the management of bacterial infections, particularly those involving MDR and biofilm-producing pathogens, which pose a significant challenge in clinical settings.</t>
  </si>
  <si>
    <t>Antibiotic resistant bacteria constitute a global health threat. It is essential for healthcare professionals to prescribe the correct dose of an effective antibiotic to mitigate the bacterial infection in a timely manner to improve the therapeutic outcomes to the patient and prevent the dissemination of antibiotic resistance. To achieve this, there is a need to implement a rapid and ultra-sensitive clinical diagnosis to identify resistant bacterial strains and monitor the effect of antibiotics. In this review, we highlight the use of surface enhanced Raman scattering (SERS) as a powerful diagnostic technique for bacterial detection and evaluation. Initially, this is viewed through a lens covering why SERS can surpass other traditional techniques for bacterial diagnosis. This is followed by different SERS substrates design, detection strategies that have been used for various bacterial biomarkers, how SERS can be combined with other diagnostic platforms to improve its performance towards the bacterial detection and the application of SERS for antibiotic resistance diagnosis. Finally, the recent progress in SERS detection methods in the last decade for the "Big 5" antibiotic resistant challenges as demonstrators of public health major threats is reviewed, namely: Methicillin-resistant Staphylococcus aureus (MRSA), Carbapenem-resistant Enterobacteriaceae (CRE)/Extended-spectrum beta-lactamases (ESBLs), Mycobacterium tuberculosis (TB), Vancomycin-resistant Enterococcus (VRE) and Neisseria Gonorrhoea (NG). This review provides a comprehensive view of the current state of the art with regard to using SERS for assessing antibiotic resistance with a future outlook on where the field go head in the coming years.</t>
  </si>
  <si>
    <t>There are reports of high rates of antibiotic prescribing among hospitalized patients with COVID-19 around the world. To date, however, there are few reports of prescribing in relation to COVID-19 in Pakistan. Herein, we describe a point prevalence survey of antibiotic prescribing amongst patients hospitalized with suspected or proven COVID-19 in Pakistan. A Point Prevalence Survey (PPS) was undertaken in seven tertiary care health facilities in Punjab Provence, Pakistan. Baseline information about antimicrobial use according to the World Health Organization (WHO) standardized methodology was collected on a single day between 5th and 30 April 2021. A total of 617 patients' records were reviewed and 578 (97.3%) were documented to be receiving an antibiotic on the day of the survey. The majority (84.9%) were COVID-19 PCR positive, 61.1% were male and 34.9% were age 36 to 44 years. One quarter presented with severe disease, and cardiovascular disease was the major comorbidity in 13%. Secondary bacterial infection or co-infection (bacterial infection concurrent with COVID-19) was identified in only 1.4%. On the day of the survey, a mean of 1.7 antibiotics was prescribed per patient and 85.4% antibiotics were recorded as being prescribed for 'prophylaxis'. The most frequently prescribed antibiotics were azithromycin (35.6%), ceftriaxone (32.9%) and meropenem (7.6%). The majority (96.3%) of the antibiotics were empirical and all were from WHO Watch or Reserve categories. Overall, a very high consumption of antibiotics in patients hospitalized with suspected or proven COVID-19 was observed in Pakistan and this is concerning in view of already high rates of antimicrobial resistance in the region. Antimicrobial stewardship programs need to urgently address unnecessary prescribing in the context of COVID-19 infection.</t>
  </si>
  <si>
    <t>Antimicrobial Resistance (AMR) has been identified by the World Health Organisation (WHO) as one of the top ten global health threats. Inappropriate use of antibiotics around the world and in particular in Low-to-Middle-Income Countries (LMICs), where antibiotics use and prescription are poorly managed, is considered one of the main reasons for this problem. It is projected that the COVID-19 pandemic will accelerate the threat of AMR due to the increasing use of antibiotics across the world, and especially in countries with limited resources. In recent years, machine learning-based methods showed promising results and proved capable of providing the necessary tools to inform antimicrobial prescription and combat AMR. This timely paper provides a critical and technical review of existing machine learning-based methods for addressing AMR. First, an overview of the AMR problem as a global threat to public health, and its impact on countries with limited resources (LMICs) are presented. Then, a technical review and evaluation of existing literature that utilises machine learning to tackle AMR are provided with emphasis on methods that use readily available demographic and clinical data as well as microbial culture and sensitivity laboratory data of clinical isolates associated with multi-drug resistant infections. This is followed by a discussion of challenges and limitations that are considered barriers to scaling up the use of machine learning to address AMR. Finally, a framework for accelerating the use of AMR data-driven framework, and building a feasible solution that can be realistically implemented in LMICs is presented with a discussion of future directions and recommendations.</t>
  </si>
  <si>
    <t>Acinetobacter baumannii is a multidrug-resistant and invasive pathogen associated with the etiopathology of both an increasing number of nosocomial infections and is of relevance to poultry production systems. Multidrug-resistant Acinetobacter baumannii has been reported in connection to severe challenges to clinical treatment, mostly due to an increased rate of resistance to carbapenems. Amid the possible strategies aiming to reduce the insurgence of antimicrobial resistance, phage therapy has gained particular importance for the treatment of bacterial infections. This review summarizes the different phage-therapy approaches currently in use for multiple-drug resistant Acinetobacter baumannii, including single phage therapy, phage cocktails, phage-antibiotic combination therapy, phage-derived enzymes active on Acinetobacter baumannii and some novel technologies based on phage interventions. Although phage therapy represents a potential treatment solution for multidrug-resistant Acinetobacter baumannii, further research is needed to unravel some unanswered questions, especially in regard to its in vivo applications, before possible routine clinical use.</t>
  </si>
  <si>
    <t>Misconceptions and pressures have increased the sales of antibiotics without a prescription across countries. There are concerns with such practices in Vietnam given rising antimicrobial resistance rates. A national survey was conducted among 360 private drugstores located in nine provinces in Vietnam. Anonymous interviews were conducted with participants selected by convenience sampling. Subsequently, multivariable logistic regression analyses were undertaken evaluating the relationship between customer characteristics and antibiotic purchases. A total of 480 out of 1626 surveyed participants purchased antibiotics, 81.7% of which did not have a prescription, involving 29 different antibiotics. In 86.4% of these, participants were prescribed antibiotics by drug sellers. Most antibiotics were sold to treat respiratory tract infections (61.4%), with the ‘Access’ antibiotics (amoxicillin and cephalexin) being the most frequently sold. Only one-fifth of participants understood that they were breaking the law by purchasing antibiotics without a prescription. Participants purchasing antibiotics without a prescription had lower awareness concerning antibiotic laws and treatment duration (p &lt; 0.05). Under 50% agreed to having a doctors’ prescription in the future when purchasing antibiotics. Freelancer occupation (OR = 0.52, 95% CI = 0.83–0.96) and a lower educational level (OR = 0.49, 95% CI = 0.25–0.96) were factors related to purchasing antibiotics without a prescription. Overall, we recommend increasing fines and monitoring of drugs stores, greater promotion of the family doctor system as well as increasing media and educational campaigns to limit self-purchasing of antibiotics in Vietnam and reduce resistance.</t>
  </si>
  <si>
    <t>Antimicrobial stewardship (AMS) initiatives promote the responsible use of antimicrobials in healthcare settings as a key measure to curb the global threat of antimicrobial resistance (AMR). Defining the core elements of AMS is essential for developing and evaluating comprehensive AMS programmes. This project used co-creation and Delphi consensus procedures to adapt and extend the existing published international AMS checklist. The overall objective was to arrive at a contextualised checklist of core AMS elements and key behaviours for use within healthcare settings in Sub-Saharan Africa, as well as to implement the checklist in health institutions in four African countries. The AMS checklist tool was developed using a modified Delphi approach to achieve local expert consensus on the items to be included on the checklist. Fourteen healthcare/public health professionals from Tanzania, Zambia, Uganda, Ghana and the UK were invited to review, score and comment on items from a published global AMS checklist. Following their feedback, 8 items were rephrased, and 25 new items were added to the checklist. The final AMS checklist tool was deployed across 19 healthcare sites and used to assess AMS programmes before and after an AMS intervention in 14 of the 19 sites. The final tool comprised 54 items. Across the 14 sites, the completed checklists consistently showed improvements for all the AMS components following the intervention. The greatest improvements observed were the presence of formal multidisciplinary AMS structures (79%) and the execution of a point-prevalence survey (72%). The elements with the least improvement were access to laboratory/imaging services (7%) and the presence of adequate financial support for AMS (14%). In addition to capturing the quantitative and qualitative changes associated with the AMS intervention, project evaluation suggested that administering the AMS checklist made unique contributions to ongoing AMS activities. Furthermore, 29 additional AMS activities were reported as a direct result of the prompting checklist questions. Contextualised, co-created AMS tools are necessary for managing antimicrobial use across healthcare settings and increasing local AMS ownership and commitment. This study led to the development of a new AMS checklist, which proved successful in capturing AMS improvements in Tanzania, Zambia, Uganda, and Ghana. The tool also made unique contributions to furthering local AMS efforts. This study extends the existing AMS materials for low- and middle-income countries and provides empirical evidence for successful use in practice.</t>
  </si>
  <si>
    <t>Resistomes are ubiquitous in natural environments. Previous studies have shown that both the plant phyllosphere and soil-borne nematodes were reservoirs of above- and below-ground resistomes, respectively. However, the influence of plant identity on soil, nematode, and phyllosphere resistomes remains unclear. Here, a microcosm experiment was used to explore the characteristics of bacterial communities and resistomes in soil, nematode, and phyllosphere associated with six different plant identities (Lactuca sativa, Cichorium endivia, Allium fistulosum, Coriandrum sativum, Raphanus sativus, and Mesembryanthemum crystallinum). A total of 222 antibiotic resistance genes (ARGs) and 7 mobile genetic elements (MGEs) were detected by high-throughput quantitative PCR from all samples. Plant identity not only significantly affected the diversity of resistomes in soil, nematode, and phyllosphere but also influenced the abundance of resistomes in nematodes. Shared bacteria and resistomes indicated a possible pathway of resistomes transfer through the soil–nematode–phyllosphere system. Structural equation models revealed that plant identity had no direct effect on phyllosphere ARGs, but altered indirectly through complex above- and below-ground interactions (soil-plant-nematode trophic transfer). Results also showed that bacteria and MGEs were key factors driving the above- and below-ground flow of resistomes. The study extends our knowledge about the top-down and bottom-up dispersal patterns of resistomes.</t>
  </si>
  <si>
    <t>Antimicrobial resistance (AMR) is a major public health problem globally, and Ghana is no exception. Good knowledge regarding antibiotic use, AMR, and the concept of antimicrobial stewardship (AMS) is critical among healthcare students to curb rising AMR rates in the future. Consequently, a need to ascertain this. A cross-sectional survey was undertaken among fifth-year pharmacy, medical students and fourth (final)-year nursing and physician assistantship students at the University of Health and Allied Sciences in Ghana to assess their knowledge on antibiotic use, AMR and AMS using a web-based self-administered structured questionnaire. Descriptive statistics, Fishers’ exact test, and multiple logistic regression analyses were performed. A total of 160 healthcare students were interviewed, of which 56.3% (n = 90) were male and 58.8% (n = 94) were in their fourth year of study. Good knowledge of antibiotic use, AMR, and AMS was associated with the study course (p = 0.001) and the number of years of study (p &lt; 0.001). Overall, there were differences in the level of knowledge of antibiotics among the different healthcare students and their years of study. Efforts must now be made to enhance the curricula to ensure an improved and uniform transfer of knowledge of antibiotics, AMR, and AMS among the different healthcare students to sustain the fight against AMR in Ghana given growing concerns.</t>
  </si>
  <si>
    <t>Background: Worldwide, microbes are becoming more challenging by acquiring virulent skills to adapt and develop antimicrobial resistance (AMR). This is a concern as AMR increases morbidity, mortality, and costs. Consequently, physicians need to be trained on appropriate antimicrobial prescribing, starting as medical students. Objective: To evaluate medical students’ confidence in antimicrobial prescribing and AMR. Methods: Cross-sectional study assessing medical students’ knowledge, perception, and confidence in prescribing antimicrobials and AMR in a Malaysian University. A universal sampling method was used. Results: Most responding students believed that educational input regarding overall prescribing was sufficient. Regarding the principle of appropriate and accurate prescriptions, female medical students had less knowledge (odds ratio (OR) = 0.51; 95% confidence interval (CI) 0.25–0.99; p = 0.050). Year-IV and Year-V medical students had more excellent knowledge than Year-III students regarding confidence in potential antibiotic prescribing once qualified. Year-V students also showed an appreciably higher confidence in the broad principles of prescribing, including antibiotics for infectious diseases, compared to those in other years. Conclusion: Overall, medical students gain more knowledge and confidence regarding the potential prescribing of antimicrobials as their academic careers progress. This is important given concerns with the current excessive use of antimicrobials in Malaysia.</t>
  </si>
  <si>
    <t>Background: Antimicrobial resistance (AMR) is a growing global crisis with long-term and unpredictable health, social and economic impacts, with which climate change is likely to interact. Understanding how to govern AMR amidst evolving climatic changes is critical. Scenario planning offers a suitable approach. By envisioning alternative futures, stakeholders more effectively can identify consequences, anticipate problems, and better determine how to intervene. This study explored future worlds and actions that may successfully address AMR in a changing climate in a high-income country, using Sweden as the case. Methods: We conducted online scenario-building workshops and interviews with eight experts who explored: (1) how promising interventions (taxation of antimicrobials at point of sale, and infection prevention measures) could each combat AMR in 2050 in Sweden given our changing climate; and (2) actions to take starting in 2030 to ensure success in 2050. Transcripts were thematically analyzed to produce a narrative of participant validated alternative futures. Results: Recognizing AMR to be a global problem requiring global solutions, participants looked beyond Sweden to construct three alternative futures: (1) "Tax Burn Out" revealed taxation of antimicrobials as a low-impact intervention that creates inequities and thus would fail to address AMR without other interventions, such as infection prevention measures. (2) "Addressing the Basics" identified infection prevention measures as highly impactful at containing AMR in 2050 because they would contribute to achieving the Sustainable Development Goals (SDGs), which would be essential to tackling inequities underpinning AMR and climate change, and help to stabilize climate-induced mass migration and conflicts; and (3) "Siloed Nations" described a movement toward nationalism and protectionism that would derail the "Addressing the Basics" scenario, threatening health and wellbeing of all. Several urgent actions were identified to combat AMR long-term regardless which future un-folds, such as global collaboration, and a holistic approach where AMR and climate change are addressed as interlinked issues. Conclusion: Our participatory scenario planning approach enabled participants from different sectors to create shared future visions and identify urgent actions to take that hinge on global collaboration, addressing AMR and climate change together, and achieving the SDGs to combat AMR under a changing climate.</t>
  </si>
  <si>
    <t>Antimicrobial resistance is one of the biggest threats to global health, food security, and development. Antibiotic overuse and misuse are the main drivers for the emergence of resistance. It is crucial to optimise the use of existing antibiotics in order to improve medical outcomes, decrease toxicity and reduce the emergence of resistance. We formulate the design of antibiotic dosing regimens as an optimisation problem, and use an evolutionary algorithm suited to continuous optimisation (differential evolution) to solve it. Regimens are represented as vectors of real numbers encoding daily doses, which can vary across the treatment duration. A stochastic mathematical model of bacterial infections with tuneable resistance levels is used to evaluate the effectiveness of evolved regimens. The objective is to minimise the treatment failure rate, subject to a constraint on the maximum total antibiotic used. We consider simulations with different levels of bacterial resistance, two ways of administering the drug (orally and intravenously), as well as coinfections with two strains of bacteria. Our approach produced effective dosing regimens, with an average improvement in lowering the failure rate 30%, when compared with standard fixed-daily-dose regimens with the same total amount of antibiotic.</t>
  </si>
  <si>
    <t>This study reports the outcomes of a survey on the use of additives in 120 Egyptian grow-out farms carried out between 2018 and 2019. The survey focused on farms rearing Nile tilapia (Oreochromis niloticus) in the biggest tilapia farming region in Egypt (Kafr El-Sheikh). Results were analysed to explore whether any type of additive was used, whether they were feed- or water-based and the frequency of use. A range of farm characteristics and farm management practices were used as independent variables to explain observed additive use patterns reported by farmers. The survey also gathered production data to explore a potential relationship between the use of additives and total marketable yield or mortality. The results of this survey display very low use of any sort of additive in this tilapia farming region (&lt;33% of respondents) which is likely representative of practices in other production regions throughout the country. The most commonly reported additive classes were antibiotics, disinfectants and probiotics with the former two primarily used for treating disease after detecting mortalities in the ponds. Feed-based additives were used more frequently than water-based ones amongst which antibiotics were the most prevalent. There was no association between the use of additives and reported fish survival or total farm production. However, this is likely constrained by the small number of farms found to be using additives relative to the overall number of surveyed farms. Given the increasing trend in the use of additives in small-scale aquaculture, further efforts are needed to establish their cost-benefit and to promote their correct use where appropriate. Moreover, clear regulations are needed to prevent misuse of antimicrobials and minimise potential food safety concerns.</t>
  </si>
  <si>
    <t>Individual antibiotic use for common infections is a focus for public health efforts seeking to prevent antimicrobial resistance (AMR). These approaches employ a binary opposition of responsible and irresponsible antibiotic use with a focus on the knowledge, behaviours and intentions of the individual. To overcome these unhelpful tendencies and reveal new entry points for AMR prevention, we adopted assemblage theory to analyse personal experience narratives on individual antibiotic use in community settings. Antibiotic use was irregular, situationally diverse and shaped by factors not always under personal control. Individuals were focussed on preventing, moderating and treating infections that threatened their health. Our analysis shows that antibiotic assemblages are both cause and effect of individual efforts to manage infections. We suggest that AMR prevention needs to look beyond the antibiotic as object and the (ir)responsible use binary to engage with the antibiotic effects individuals seek in order to manage infectious diseases. This antibiotic assemblage orientation is likely to be more meaningful for individuals seeking out methods for promoting their health in the face of common infections.</t>
  </si>
  <si>
    <t>Predicting Antimicrobial Resistance (AMR) from genomic sequence data has become a significant component of overcoming the AMR challenge, especially given its potential for facilitating more rapid diagnostics and personalised antibiotic treatments. With the recent advances in sequencing technologies and computing power, deep learning models for genomic sequence data have been widely adopted to predict AMR more reliably and error-free. There are many different types of AMR; therefore, any practical AMR prediction system must be able to identify multiple AMRs present in a genomic sequence. Unfortunately, most genomic sequence datasets do not have all the labels marked, thereby making a deep learning modelling approach challenging owing to its reliance on labels for reliability and accuracy. This paper addresses this issue by presenting an effective deep learning solution, Mask-Loss 1D convolution neural network (ML-ConvNet), for AMR prediction on datasets with many missing labels. The core component of ML- ConvNet utilises a masked loss function that overcomes the effect of missing labels in predicting AMR. The proposed ML-ConvNet is demonstrated to outperform state-of-the-art methods in the literature by 10.5%, according to the F1 score. The proposed model’s performance is evaluated using different degrees of the missing label and is found to outperform the conventional approach by 76% in the F1 score when 86.68% of labels are missing. Furthermore, the ML-ConvNet was established with an explainable artificial intelligence (XAI) pipeline, thereby making it ideally suited for hospital and healthcare settings, where model interpretability is an essential requirement</t>
  </si>
  <si>
    <t>The health and economic burden of foodborne illness is high, with approximately 2.4 million cases occurring annually in the United Kingdom. A survey to understand the baseline microbial quality and prevalence of food-related hazards of fresh beef mince on retail sale could inform risk assessment, management, and communication to ensure the safety of this commodity. In such a survey, a two-stage sampling design was used to reflect variations in population density and the market share of five categories of retail outlets in Scotland. From January to December 2019, 1,009 fresh minced beef samples were collected from 15 geographic areas. The microbial quality of each sample was assessed using aerobic colony count and Escherichia coli count. Samples were cultured for Campylobacter and Salmonella, and PCR was used to detect target genes (stx1 all variants, stx2 a to g, and rfbO157) for Shiga toxin-producing E. coli (STEC). The presence of viable E. coli O157 and STEC in samples with a positive PCR signal was confirmed via culture and isolation. Phenotypic antimicrobial sensitivity patterns of cultured pathogens and 100 E. coli isolates were determined, mostly via disk diffusion. The median aerobic colony count and E. coli counts were 6.4 × 105 (interquartile range, 6.9 × 104 to 9.6 × 106) and &lt;10 CFU/g (interquartile range, &lt;10 to 10) of minced beef, respectively. The prevalence was 0.1% (95% confidence interval [CI], 0 to 0.7%) for Campylobacter, 0.3% (95% CI, 0 to 1%) for Salmonella, 22% (95% CI, 20 to 25%) for PCR-positive STEC, and 4% (95% CI, 2 to 5%) for culture-positive STEC. The evidence for phenotypic antimicrobial resistance detected did not give cause for concern, mainly occurring in a few E. coli isolates as single nonsusceptibilities to first-line active substances. The low prevalence of pathogens and phenotypic antimicrobial resistance is encouraging, but ongoing consumer food safety education is necessary to mitigate the residual public health risk.</t>
  </si>
  <si>
    <t>Antibiotic resistance in cystic fibrosis (CF) is a well-known phenomenon. However, the comprehensive epidemiological impact of antibiotic resistance in CF is not clearly documented. So, this meta-analysis evaluated the proportion rates of carbapenem resistance (imipenem, meropenem, and doripenem) in CF based on publication date (1979-2000, 2001-2010, and 2011-2021), continents, pathogens, and antimicrobial susceptibility testing (AST). Methods: We searched studies in PubMed, Scopus, and Web of Science (until April 2021). Statistical analyses were conducted using STATA software (version 14.0). Results: The 110 studies included in the analysis were performed in 25 countries and investigated 13,324 pathogens associated with CF. The overall proportion of imipenem, meropenem, and doripenem resistance in CF were 43% (95% CI 36-49), 48% (95% CI 40-57), 28% (95% CI 23-33), and 45% (95% CI 32-59), respectively. Our meta-analysis showed that trends of imipenem, meropenem, and doripenem-resistance had gradual decreases over time (1979-2021). This could be due to the limited clinical effectiveness of these antibiotics to treat CF cases over time. Among the opportunistic pathogens associated with CF, the highest carbapenem resistance rates were shown in Stenotrophomonas maltophilia, Burkholderia spp., Pseudomonas aeruginosa, and Staphylococcus aureus. The highest and lowest carbapenem resistance rates among P. aeruginosa in CF patients were shown against meropenem (23%) and doripenem (39%). Conclusions: We showed that trends of carbapenem resistance had decreased over time (1979-2021). This could be due to the limited clinical effectiveness of these antibiotics to treat CF cases over time. Plans should be directed to fight biofilm-associated infections and prevent the emergence of mutational resistance. Systematic surveillance for carbapenemase-producing pathogens in CF by molecular surveillance is necessitated.</t>
  </si>
  <si>
    <t>Antibiotic (AB) usage in food animals is a significant contributor to antimicrobial resistance (AMR). Vaccination can reduce the over-use of AB treatment. Little is known about farmers' attitudes and beliefs about AB and vaccine usage in developing countries, especially in aquaculture. (2) Methods: We used the necessity/concerns framework to guide our research, where vaccine hesitancy is viewed as a function of the perceived necessity versus the perceived concerns about treatment. We measured disease and treatment perceptions in 400 Vietnamese farmers of Pangasius catfish, specifically regarding (a) chemical treatment of water, (b) antibiotic usage, and (c) vaccination of fish. (3) Results: Although farmers' concerns about AB usage outweighed necessity beliefs, 86.5% reported having used ABs on their farm. Knowledge and attitudes towards vaccination were positive, with views of its necessity outweighing concerns. However, if available, only 67.6% said they would definitely use vaccines in the future. Farmers were more likely to use vaccines if they reported having fewer problems with fish disease, felt that any concerns about vaccines were outweighed by their perceived benefits, had less mistrust of vaccination, and had fewer concerns about commercial profiteering. (4) Conclusion: Interventions that highlight concerns about continued antibiotic use, reduce concerns, and mistrust and increase the perceived necessity of vaccines combined with greater availability of vaccines may be the most effective way of overcoming vaccine hesitancy and increase appropriate use of vaccines by Vietnamese fish farmers.</t>
  </si>
  <si>
    <t>Analysis of Escherichia coli taxonomy has expanded into a species-complex with the identification of divergent cryptic clades. A key question is the evolutionary trajectory of these clades and their relationship to isolates of clinical or veterinary importance. Since they have some environmental association, we screened a collection of E. coli isolated from a long-term spring barley field trial for their presence. While most isolates clustered into the enteric-clade, four of them clustered into Clade-V, and one in Clade-IV. The Clade -V isolates shared &gt;96% intra-clade average nucleotide sequence identity but &lt;91% with other clades. Although pan-genomics analysis confirmed their taxonomy as Clade -V (E. marmotae), retrospective phylogroup PCR did not discriminate them correctly. Differences in metabolic and adherence gene alleles occurred in the Clade -V isolates compared to E. coli sensu scricto. They also encoded the bacteriophage phage-associated cyto-lethal distending toxin (CDT) and antimicrobial resistance (AMR) genes, including an ESBL, blaOXA-453. Thus, the isolate collection encompassed a genetic diversity, and included cryptic clade isolates that encode potential virulence factors. The analysis has determined the phylogenetic relationship of cryptic clade isolates with E. coli sensu scricto and indicates a potential for horizontal transfer of virulence factors.</t>
  </si>
  <si>
    <t>The development of antibiotic resistance in pathogenic bacteria has created a push for new treatments, with honeys (especially Manuka) becoming a common focus due to their strong antimicrobial action. However, alternatives to Manuka are necessary, as its production is vulnerable. Additionally, research is lacking on how honey affect facultative anaerobic bacteria grown in anaerobic conditions and how honey and antibiotics interact in these conditions. In order to understand these interactions and find novel honey candidates, we investigated the antibacterial effects of four honeys (two Manuka, one Chilean and one ‘Santa Cruz’ honeydew honey) against Staphylococcus aureus and Pseudomonas aeruginosa grown aerobically and anaerobically in broth cultures, and how the honeys affected the action of common antibiotics against these bacteria using agar diffusion assays. We found all honeys to be highly effective at 75% honey, with no significant differences between honeys, showing that other honeys were suitable alternatives to Manuka at such high concentrations. At 20%, oxygen availability and bacterial species impacted the effectiveness of honeys as Santa Cruz honey was most effective aerobically but failed anaerobically, while Manuka honeys were effective against S. aureus but not P. aeruginosa in both conditions, and Chilean honey was ineffective against all samples. The addition of honey increased bacterial sensitivity to antibiotics in some cases, varying with aerobic conditions. The antibacterial activity of the honeys, and differences in conditions whether aerobically or anaerobically, were not correlated with pH, antioxidant capacity or total phenolic count. Since in all cases honeys were either beneficial or of no effect, these results supported the use of honey as adjunct to antibiotic therapy in scenarios such as on bandages, with honeys other than Manuka also being worth consideration.</t>
  </si>
  <si>
    <t>The presence and fate of antimicrobial residues in the environment is a subject of growing concern. Previous researchers have demonstrated the persistence of residues in soil and water. Additionally, antimicrobial resistance is a growing concern, particularly to public health, animal health and economic development. In this study, a low cost, commercial blood glucose meter was explored as the basis for detecting antimicrobial residues in conjunction with a microorganism sensitive to this residue. A microbial bioassay was developed based on the metabolic response of Geobacillus stearothermophilus, a sensitive bacteria used in the determination of antimicrobial residues in food products, by measuring changes in glucose as a result of metabolic activity. After optimizing experimental conditions, this sensing strategy was tested using bacterial cultures in the presence of colistin, a last-resort antibiotic used for human and animal health. Growth of G. stearothermophilus was measurable as a change in glucose concentration after 2–4 h incubation at 60 °C, when LB media was supplemented with 100 mg/dL of glucose. The lowest measured colistin concentration that resulted in inhibition of growth was 1 mg/L colistin and an increase in lag phase resulted at 100 µg/L colistin. To increase the sensitivity of the assay, we then added a sub-inhibitory concentration of chloramphenicol to the media and found that growth inhibition could be achieve at a lower colistin concentration of 8 µg /L. These results provide a promising basis for a future low-cost sensor to identify antimicrobial residues from environmental samples in the field.</t>
  </si>
  <si>
    <t>Pathogenic microorganisms are considered to a major threat to human health, impinging on multiple sectors including hospitals, dentistry, food storage and packaging, and water contamination. Due to the increasing levels of antimicrobial resistance shown by pathogens, often caused by long-term abuse or overuse of traditional antimicrobial drugs, new approaches and solutions are necessary. In this area, antimicrobial polymers are a viable solution to combat a variety of pathogens in a number of contexts. Indeed, polymers with intrinsic antimicrobial activities have long been an intriguing research area, in part, due to their widespread natural abundance in materials such as chitin, chitosan, carrageen, pectin, and the fact that they can be tethered to surfaces without losing their antimicrobial activities. In addition, since the discovery of the strong antimicrobial activity of some synthetic polymers, much work has focused on revealing the most effective structural elements that give rise to optimal antimicrobial properties. This has often been synthesis targeted, with the generation of either new polymers or the modification of natural antimicrobial polymers with the addition of antimicrobial enhancing modalities such as quaternary ammonium or guanidinium groups. In this review, the growing number of polymers showing intrinsic antimicrobial properties from the past decade are highlighted in terms of synthesis; often based on post-synthesis modification and their utilization. This includes as surface coatings, for example on medical devices, such as intravascular catheters, orthopaedic implants and contact lenses, or directly as antibacterial agents (specifically as eye drops). Surface functionalisation with inherently antimicrobial polymers is highlighted and has been achieved via various techniques, including surface-bound initiators allowing RAFT or ATRP surface-based polymerization, or via physical immobilization such as by layer-by-layer techniques. This article also covers the mechanistic modes of action of intrinsic antimicrobial polymers against bacteria, viruses, or fungi.</t>
  </si>
  <si>
    <t>The number of cases of bacterial resistance to antibiotics has been exponentially rising over the last decade. This issue is getting worse as the research and development of new antibiotics is much slower than the speed of pathogenic bacteria acquiring resistance to antibiotic treatment. To fight against antibacterial resistance, new therapeutic strategies have to be sought as alternatives to currently administered antibiotics. Many new materials, for instance, metal organic frameworks possess desirable properties such as improved bacterial internalization, flexible structural control, high selectivity, and controlled drug release and therefore, are potentially good candidates for antibacterial therapy to overcome antibiotic resistance. This review describes the most recent development of the field of the antibacterial applications of metal organic frameworks, and their hybrids and derivatives, followed by an in-depth analysis of their advantages, disadvantages and design factors of these materials. Finally, we present our insights into the important aspects of the future development of metal organic frameworks for antibacterial applications.</t>
  </si>
  <si>
    <t>The IUPHAR/BPS Guide to PHARMACOLOGY (GtoPdb; www.guidetopharmacology.org) is an open-access, expert-curated database of molecular interactions between ligands and their targets. We describe expansion in content over nine database releases made during the last two years, which has focussed on three main areas of infection. The COVID-19 pandemic continues to have a major impact on health worldwide. GtoPdb has sought to support the wider research community to understand the pharmacology of emerging drug targets for SARS-CoV-2 as well as potential targets in the host to block viral entry and reduce the adverse effects of infection in patients with COVID-19. We describe how the database rapidly evolved to include a new family of Coronavirus proteins. Malaria remains a global threat to half the population of the world. Our database content continues to be enhanced through our collaboration with Medicines for Malaria Venture (MMV) on the IUPHAR/MMV Guide to MALARIA PHARMACOLOGY (www.guidetomalariapharmacology.org). Antibiotic resistance is also a growing threat to global health. In response, we have extended our coverage of antibacterials in partnership with AntibioticDB.</t>
  </si>
  <si>
    <t>Biofilms are complex microbial microcolonies consisting of planktonic and dormant bacteria bound to a surface. The bacterial cells within the biofilm are embedded within the extracellular polymeric substance (EPS) consisting mainly of exopolysaccharides, secreted proteins, lipids, and extracellular DNA. This structural matrix poses a major challenge against common treatment options due to its extensive antibiotic-resistant properties. Because biofilms are so recalcitrant to antibiotics, they pose a unique challenge to patients in a nosocomial setting, mainly linked to lower respiratory, urinary tract, and surgical wound infections as well as the medical devices used during treatment. Another unique property of biofilm is its ability to adhere to both biological and man-made surfaces, allowing growth on human tissues and organs, hospital tools, and medical devices, etc. Based on prior understanding of bacteriophage structure, mechanisms, and its effects on bacteria eradication, leading research has been conducted on the effects of phages and its individual proteins on biofilm and its role in overall biofilm removal while also revealing the obstacles this form of treatment currently have. The expansion in the phage host-species range is one that urges for improvement and is the focus for future studies. This review aims to demonstrate the advantages and challenges of bacteriophage and its components on biofilm removal, as well as potential usage of phage cocktail, combination therapy, and genetically modified phages in a clinical setting.</t>
  </si>
  <si>
    <t>Artificial intelligence (AI) is a branch of science and engineering that focuses on the computational understanding of intelligent behavior. Many human professions, including clinical diagnosis and prognosis, are greatly useful from AI. Antimicrobial resistance (AMR) is among the most critical challenges facing Pakistan and the rest of the world. The rising incidence of AMR has become a significant issue, and authorities must take measures to combat the overuse and incorrect use of antibiotics in order to combat rising resistance rates. The widespread use of antibiotics in clinical practice has not only resulted in drug resistance but has also increased the threat of super-resistant bacteria emergence. As AMR rises, clinicians find it more difficult to treat many bacterial infections in a timely manner, and therapy becomes prohibitively costly for patients. To combat the rise in AMR rates, it is critical to implement an institutional antibiotic stewardship program that monitors correct antibiotic use, controls antibiotics, and generates antibiograms. Furthermore, these types of tools may aid in the treatment of patients in the event of a medical emergency in which a physician is unable to wait for bacterial culture results. AI's applications in healthcare might be unlimited, reducing the time it takes to discover new antimicrobial drugs, improving diagnostic and treatment accuracy, and lowering expenses at the same time. The majority of suggested AI solutions for AMR are meant to supplement rather than replace a doctor's prescription or opinion, but rather to serve as a valuable tool for making their work easier. When it comes to infectious diseases, AI has the potential to be a game-changer in the battle against antibiotic resistance. Finally, when selecting antibiotic therapy for infections, data from local antibiotic stewardship programs are critical to ensuring that these bacteria are treated quickly and effectively. Furthermore, organizations such as the World Health Organization (WHO) have underlined the necessity of selecting the appropriate antibiotic and treating for the shortest time feasible to minimize the spread of resistant and invasive resistant bacterial strains.</t>
  </si>
  <si>
    <t>The Klebsiella group is genetically and ecologically diverse, being found in humans, livestock, plants, soil, water, and wild animals. Many species are opportunistic pathogens, and can harbour diverse classes of antimicrobial resistance (AMR) genes. Health-care associated Klebsiella pneumoniae clones that are non-susceptible to carbapenems can spread rapidly, representing a high public-health burden. Here we report an analysis of 3,482 genome sequences representing 15 Klebsiella species sampled over a 15-month period from a wide range of clinical, community, animal, and environmental settings in and around the Italian city of Pavia. Northern Italy is a hotspot for hospital-acquired Carbapenem non-susceptible Klebsiella, and thus a pertinent setting to examine the overlap between isolates in clinical and non-clinical settings. We find no genotypic or phenotypic evidence for non-susceptibility to carbapenems outside of the clinical environment. Although we note occasional transmission between clinical and non-clinical settings, our data point to a limited role of animal and environmental reservoirs in human acquisition of Klebsiella spp. We also provide a detailed genus-wide view of genomic diversity and population structure, including the identification of novel groups.</t>
  </si>
  <si>
    <t>Quantitative evidence for the risk of zoonoses and the spread of antimicrobial resistance remains lacking. Here, as part of the UrbanZoo project, we sampled Escherichia coli from humans, livestock and peri-domestic wildlife in 99 households across Nairobi, Kenya, to investigate its distribution among host species in this rapidly developing urban landscape. We performed whole-genome sequencing of 1,338 E. coli isolates and found that the diversity and sharing patterns of E. coli were heavily structured by household and strongly shaped by host type. We also found evidence for inter-household and inter-host sharing and, importantly, between humans and animals, although this occurs much less frequently. Resistome similarity was differently distributed across host and household, consistent with being driven by shared exposure to antimicrobials. Our results indicate that a large, epidemiologically structured sampling framework combined with WGS is needed to uncover strain-sharing events among different host populations in complex environments and the major contributing pathways that could ultimately drive the emergence of zoonoses and the spread of antimicrobial resistance.</t>
  </si>
  <si>
    <t>With an exponential rise in antimicrobial resistance and stagnant antibiotic development pipeline, there is, more than ever, a crucial need to optimize current infection therapy approaches. One of the most important stages in this process requires rapid and effective identification of pathogenic bacteria responsible for diseases. Current gold standard techniques of bacterial detection include culture methods, polymerase chain reactions, and immunoassays. However, their use is fraught with downsides with high turnaround time and low accuracy being the most prominent. This imposes great limitations on their eventual application as point-of-care devices. Over time, innovative detection techniques have been proposed and developed to curb these drawbacks. In this review, a systematic summary of a range of biosensing platforms is provided with a strong focus on technologies conferring high detection sensitivity and specificity. A thorough analysis is performed and the benefits and drawbacks of each type of biosensor are highlighted, the factors influencing their potential as point-of-care devices are discussed, and the authors' insights for their translation from proof-of-concept systems into commercial medical devices are provided.</t>
  </si>
  <si>
    <t>Extended-spectrum beta-lactamase-producing Escherichia coli (ESBL-E. coli) have been reported in wildlife worldwide. Whether wildlife is a transient host of ESBL-E. coli or comprises an independently maintained reservoir is unknown. We investigated this question by longitudinally monitoring ESBL-E. coli in common vampire bats and nearby livestock in Peru. Among 388 bats from five vampire bat colonies collected over three years, ESBL-E. coli were detected at a low prevalence (10% in 2015, 4% in 2017 and 2018) compared to a high prevalence (48%) from 134 livestock sampled in 2017. All ESBL-E. coli were multidrug-resistant, and whole genome sequencing of 33 randomly selected ESBL-E. coli isolates (18 recovered from bats) detected 46 genes conferring resistance to antibiotics including third-generation cephalosporins (e.g., blaCTX-M-55, blaCTX-M-15, blaCTX-M-65, blaCTX-M-3, blaCTX-M-14), aminoglycosides, fluoroquinolones, and colistin (mcr-1). The mcr-1 gene is reported for the first time on a wild bat in Latin America. ESBL-E. coli also carried 31 plasmid replicon types and 16 virulence genes. Twenty-three E. coli sequence types (STs) were detected, including STs involved in clinical infections worldwide (e.g., ST 167, ST 117, ST 10, ST 156 and ST 648). ESBL-E. coli with identical cgMLST (ST 167) were detected in the same bat roost in 2015 and 2017, and several ESBL-E. coli from different bat roosts clustered together in the cgMLST reconstruction, suggesting long-term maintenance of ESBL-E. coli within bats. Most antibiotic resistance and virulence genes were detected in E. coli from both host populations, while ESBL-E. coli ST 744 was found in a bat and a pig from the same locality, suggesting possible cross-species exchanges of genetic material and/or bacteria between bats and livestock. This study suggests that wild mammals can maintain multidrug-resistant bacteria and share them with livestock.</t>
  </si>
  <si>
    <t>Here we report two antimicrobial peptides (AMPs), HG2 and HG4 identified from a rumen microbiome metagenomic dataset, with activity against multidrug-resistant (MDR) bacteria, especially methicillin-resistant Staphylococcus aureus (MRSA) strains, a major hospital and community-acquired pathogen. We employed the classifier model design to analyse, visualise, and interpret AMP activities. This approach allowed in silico discrimination of promising lead AMP candidates for experimental evaluation. The lead AMPs, HG2 and HG4, are fast-acting and show anti-biofilm and anti-inflammatory activities in vitro and demonstrated little toxicity to human primary cell lines. The peptides were effective in vivo within a Galleria mellonella model of MRSA USA300 infection. In terms of mechanism of action, HG2 and HG4 appear to interact with the cytoplasmic membrane of target cells and may inhibit other cellular processes, whilst preferentially binding to bacterial lipids over human cell lipids. Therefore, these AMPs may offer additional therapeutic templates for MDR bacterial infections.</t>
  </si>
  <si>
    <t>Antibiotic use in animal agriculture contributes significantly to antibiotic use globally and is a key driver of the rising threat of antibiotic resistance. It is becoming increasingly important to better understand antibiotic use in livestock in low-and-middle income countries where antibiotic use is predicted to increase considerably as a consequence of the growing demand for animal-derived products. Antibiotic crossover-use refers to the practice of using antibiotic formulations licensed for humans in animals and vice versa. This practice has the potential to cause adverse drug reactions and contribute to the development and spread of antibiotic resistance between humans and animals. We performed secondary data analysis of in-depth interview and focus-group discussion transcripts from independent studies investigating antibiotic use in agricultural communities in Uganda, Tanzania and India to understand the practice of antibiotic crossover-use by medicine-providers and livestock-keepers in these settings. Thematic analysis was conducted to explore driving factors of reported antibiotic crossover-use in the three countries. Similarities were found between countries regarding both the accounts of antibiotic crossover-use and its drivers. In all three countries, chickens and goats were treated with human antibiotics, and among the total range of human antibiotics reported, amoxicillin, tetracycline and penicillin were stated as used in animals in all three countries. The key themes identified to be driving crossover-use were: (1) medicine-providers' and livestock-keepers' perceptions of the effectiveness and safety of antibiotics, (2) livestock-keepers' sources of information, (3) differences in availability of human and veterinary services and antibiotics, (4) economic incentives and pressures. Antibiotic crossover-use occurs in low-intensity production agricultural settings in geographically distinct low-and-middle income countries, influenced by a similar set of interconnected contextual drivers. Improving accessibility and affordability of veterinary medicines to both livestock-keepers and medicine-providers is required alongside interventions to address understanding of the differences between human and animal antibiotics, and potential dangers of antibiotic crossover-use in order to reduce the practice. A One Health approach to studying antibiotic use is necessary to understand the implications of antibiotic accessibility and use in one sector upon antibiotic use in other sectors.</t>
  </si>
  <si>
    <t>Amphotericin B is increasingly used in treatment of leishmaniasis. Here, fourteen independent lines of Leishmania mexicana and one L. infantum line were selected for resistance to either amphotericin B or the related polyene antimicrobial, nystatin. Sterol profiling revealed that, in each resistant line, the predominant wild-type sterol, ergosta-5,7,24-trienol, was replaced by other sterol intermediates. Broadly, two different profiles emerged among the resistant lines. Whole genome sequencing then showed that these distinct profiles were due either to mutations in the sterol methyl transferase (C24SMT) gene locus or the sterol C5 desaturase (C5DS) gene. In three lines an additional deletion of the miltefosine transporter gene was found. Differences in sensitivity to amphotericin B were apparent, depending on whether cells were grown in HOMEM, supplemented with foetal bovine serum, or a serum free defined medium (DM). Metabolomic analysis after exposure to AmB showed that a large increase in glucose flux via the pentose phosphate pathway preceded cell death in cells sustained in HOMEM but not DM, indicating the oxidative stress was more significantly induced under HOMEM conditions. Several of the lines were tested for their ability to infect macrophages and replicate as amastigote forms, alongside their ability to establish infections in mice. While several AmB resistant lines showed reduced virulence, at least two lines displayed heightened virulence in mice whilst retaining their resistance phenotype, emphasising the risks of resistance emerging to this critical drug.</t>
  </si>
  <si>
    <t>(1) Background: Inappropriate use of antimicrobials and subsequently rise of antimicrobial resistance (AMR) remains a major public health priority. Over-prescribing of broad-spectrum antibiotics is one of the main contributing factors for the emergence of AMR. We sought to describe antimicrobial prescribing trends among patients in public hospitals in Makkah hospitals. (2) Method: We undertook a point prevalence survey (PPS) in six hospitals in Makkah, Saudi Arabia, from January 2019 to July 2019. The survey included all the inpatients receiving antimicrobials on the day of PPS. Data was collected using the Global point prevalence survey (PPS) tool developed by the University of Antwerp, Belgium. (3) Results: Of 710 hospitalized patients, 447 patients (61.9%) were treated with one or more antimicrobials during the study period. The average bed occupancy among six hospitals was 74.4%. The majority of patients received antimicrobials parenterally (90.3%). Of the total prescribed antimicrobials, 415 (53.7%) antimicrobials were used in medical departments, 183 (23.7%) in surgical departments, and 175 (22.6%) in ICUs. Pneumonia (17.3%), skin and soft tissue infections (10.9%), and sepsis (6.6.%) were three common clinical indications. Ceftriaxones were the most commonly used antibiotics that were prescribed in 116 (15%) of patients, followed by piperacillin, with an enzyme inhibitor in 84 (10.9%). (4) Conclusion: There was a high prevalence of antibiotic use in the hospitals of Makkah, which could be a potential risk factor for the incidence of resistant strains, particularly MRSA infection. Public health decision-makers should take these findings into consideration to update national policies for antibiotic use in order to reduce the risks of further increases of AMR.</t>
  </si>
  <si>
    <t>Recently, using a deep learning approach, the novel antibiotic halicin was discovered. We compared the antibacterial activities of two novel bactericidal antimicrobial agents, i.e., the synthetic antibacterial and antibiofilm peptide (SAAP)-148 with this antibiotic halicin. Results revealed that SAAP-148 was more effective than halicin in killing planktonic bacteria of antimicrobial-resistant (AMR) Escherichia coli, Acinetobacter baumannii and Staphylococcus aureus, especially in biologically relevant media, such as plasma and urine, and in 3D human infection models. Surprisingly, SAAP-148 and halicin were equally effective against these bacteria residing in immature and mature biofilms. As their modes of action differ, potential favorable interactions between SAAP-148 and halicin were investigated. For some specific strains of AMR E. coli and S. aureus synergism between these agents was observed, whereas for other strains, additive interactions were noted. These favorable interactions were confirmed for AMR E. coli in a 3D human bladder infection model and AMR S. aureus in a 3D human epidermal infection model. Together, combinations of these two novel antimicrobial agents hold promise as an innovative treatment for infections not effectively treatable with current antibiotics.</t>
  </si>
  <si>
    <t>This work investigated the metagenomics-based behavior of antibiotic resistance genes (ARGs) during cattle manure anaerobic digestion with zinc oxide nanoparticles (ZnO NPs) that are commonly used as animal feed additives. The 6.6% decrease in total ARGs abundance while remained unchanged ARGs diversity with ZnO NPs (5 mg/g total solid), suggested ZnO NPs may mitigate ARGs risk by abundance. Also, ZnO NPs affected ARGs with mechanisms specifically of antibiotic inactivation and antibiotic target change, and declined potential hosts’ abundance (bacterial genus Ruminiclostridium, Riminococcus, and Paenibacillus) which mainly contributed to the decreased ARGs’ abundance. Besides, microbial chemotaxis decreased by 17% with ZnO NPs compared to that without nanoparticles indicated a depression on potential hosts, who could develop the mechanism to adapt to altered digestion conditions, which probably inhibited the ARGs’ propagation. These findings are important to promote understanding of the potential ARGs risks in treatments of livestock wastes containing animal feed additives.</t>
  </si>
  <si>
    <t>Shotgun metagenomics is a powerful tool to identify antimicrobial resistance (AMR) genes in microbiomes but has the limitation that extrachromosomal DNA, such as plasmids, cannot be linked with the host bacterial chromosome. Here we present a comprehensive laboratory and bioinformatics pipeline HAM-ART (Hi-C Assisted Metagenomics for Antimicrobial Resistance Tracking) optimised for the generation of metagenome-assembled genomes including both chromosomal and extrachromosomal AMR genes. We demonstrate the performance of the pipeline in a study comparing 100 pig faecal microbiomes from low- and high-antimicrobial use pig farms (organic and conventional farms). We found significant differences in the distribution of AMR genes between low- and high-antimicrobial use farms including a plasmid-borne lincosamide resistance gene exclusive to high-antimicrobial use farms in three species of Lactobacilli. The bioinformatics pipeline code is available at https://github.com/lkalmar/HAM-ART.</t>
  </si>
  <si>
    <t>Salmonella Paratyphi A, the primary etiology of paratyphoid, is estimated to cause 3.4 million infections annually, worldwide. With rising antimicrobial resistance and no licensed vaccines, genomic surveillance is key to track and monitor transmission, but there is currently no reliable genotyping framework for this pathogen. Here, we sequence 817 isolates from South Asia and add 562 publicly available genomes to build a global database representing 37 countries, covering 1917–2019. We develop a single nucleotide polymorphism-based genotyping scheme, Paratype, that segregates Salmonella Paratyphi A population into three primary and nine secondary clades, and 18 genotypes. Each genotype is assigned a unique allele definition located on an essential gene. Using Paratype, we identify spatiotemporal genomic variation and antimicrobial resistance markers. We release Paratype as an open-access tool that can use raw read files from both Illumina and Nanopore platforms, and thus can assist surveillance studies tracking Salmonella Paratyphi A across the globe.</t>
  </si>
  <si>
    <t>The chronic lung infection caused by Pseudomonas aeruginosa is a major cause of morbidity and mortality in cystic fibrosis (CF) patients. Antivirulence drugs targeting P. aeruginosa quorum sensing (QS) systems are intensively studied as antibiotics substitutes or adjuvants. Previous studies, carried out in non-CF P. aeruginosa reference strains, showed that the old drugs niclosamide and clofoctol could be successfully repurposed as antivirulence drugs targeting the las and pqs QS systems, respectively. However, frequent emergence of QS-defective mutants in the CF lung undermines the use of QS inhibitors in CF therapy. Here, QS signal production and susceptibility to niclosamide and clofoctol have been investigated in 100 P. aeruginosa CF isolates, with the aim of broadening current knowledge on the potential of anti-QS compounds in CF therapy. Results showed that 85, 78, and 69% of the CF isolates from our collection were proficient for the pqs, rhl, and las QS systems, respectively. The ability of both niclosamide and clofoctol to inhibit QS and virulence in vitro was highly variable and strain-dependent. Niclosamide showed an overall low range of activity and its negative effect on las signal production did not correlate with a decreased production of virulence factors. On the other hand, clofoctol displayed a broader QS inhibitory effect in CF isolates, with consequent reduction of the pqs-controlled virulence factor pyocyanin. Overall, this study highlights the importance of testing new antivirulence drugs against large panels of P. aeruginosa CF clinical isolates before proceeding to further pre-clinical studies and corroborates previous evidence that strains naturally resistant to QS inhibitors occur among CF isolates. However, it is also shown that resistance to pqs inhibitors is less frequent than resistance to las inhibitors, thus supporting the development of pqs inhibitors for antivirulence therapy in CF.journals/microbiology/articles/10.3389/fmicb.2022.845231/full</t>
  </si>
  <si>
    <t>Background: Livestock systems have been proposed as a reservoir for antimicrobial-resistant (AMR) bacteria and AMR genetic determinants that may infect or colonise humans, yet quantitative evidence regarding their epidemiological role remains lacking. Here, we used a combination of genomics, epidemiology and ecology to investigate patterns of AMR gene carriage in Escherichia coli, regarded as a sentinel organism. Methods: We conducted a structured epidemiological survey of 99 households across Nairobi, Kenya, and whole genome sequenced E. coli isolates from 311 human, 606 livestock and 399 wildlife faecal samples. We used statistical models to investigate the prevalence of AMR carriage and characterise AMR gene diversity and structure of AMR genes in different host populations across the city. We also investigated household-level risk factors for the exchange of AMR genes between sympatric humans and livestock. Results: We detected 56 unique acquired genes along with 13 point mutations present in variable proportions in human and animal isolates, known to confer resistance to nine antibiotic classes. We find that AMR gene community composition is not associated with host species, but AMR genes were frequently co-located, potentially enabling the acquisition and dispersal of multi-drug resistance in a single step. We find that whilst keeping livestock had no influence on human AMR gene carriage, the potential for AMR transmission across human-livestock interfaces is greatest when manure is poorly disposed of and in larger households. Conclusions: Findings of widespread carriage of AMR bacteria in human and animal populations, including in long-distance wildlife species, in community settings highlight the value of evidence-based surveillance to address antimicrobial resistance on a global scale. Our genomic analysis provided an in-depth understanding of AMR determinants at the interfaces of One Health sectors that will inform AMR prevention and control.</t>
  </si>
  <si>
    <t>Background: Pseudomonas aeruginosa is an opportunistic pathogen that can cause a variety of infections in humans, such as burn wound infections and infections of the lungs, the bloodstream and surgical site infections. Nosocomial spread is often concurrent with high degrees of antibiotic resistance. Such resistant strains are difficult to treat, and in some cases, even reserved antibiotics are ineffective. A particularly promising therapy to combat infections of resistant bacteria is the deployment of bacteriophages, known as phage therapy. In this work, we evaluated the in vivo efficacy of two Pseudomonas phages in bacteremia mice models. For this study, non-neutropenic mice (BalB/C) were infected with P. aeruginosa AB030 strain and treated using two bacteriophages, AP025 and AP006. Results: The results showed that a single dose of phages at higher concentrations, bacteria: phage at 1:10 and 1:100 were effective in eliminating the bloodstream infection and achieving 100% mice survival. Conclusion: This study highlights the efficacy of using a single dose of phages to restore mice from bacteremia.</t>
  </si>
  <si>
    <t>This study investigates factors influencing veterinarians' antibiotic prescribing behaviors and their understanding of antimicrobial resistance (AMR). The study used a telephone survey of 50 veterinarians conducted in five districts in Assam state, India. The survey sought information on the most prevalent animal diseases, veterinarians' awareness of potential preventive measures, including factors determining antimicrobial prescribing; the types of antimicrobials used for different health conditions in different species, and possible options to reduce antimicrobial use (AMU). The majority (86%) of respondents worked for the government, 98% reported having no written policy for the use of veterinary health products, and 58% have no on-site diagnostic facilities. Ceftriaxone, Enrofloxacin, and Oxytetracycline were the antibiotics (ABX) most frequently prescribed, by 76, 68, and 54% of veterinarians, respectively. These ABX were prescribed mainly for respiratory health problems and mastitis in cattle, and gastrointestinal infections in buffaloes, sheep, goat, and pigs. Severity of clinical symptoms, economic status of the livestock owner, and withdrawal period for ABX were ranked as very important factors for giving ABX. Less than two thirds (64%) were aware of the government ban for Colistin and only 2% were aware of a national plan for AMR. This study highlighted that ABX prescription is mostly based on tentative diagnosis given the lack of diagnostic facilities in most veterinary clinics. There is a need to enhance veterinary healthcare and to improve communication between policy makers and field veterinarians and, importantly, a need to disseminate clear prescribing guidelines on prudent AMU.</t>
  </si>
  <si>
    <t>Since the discovery of antibiotics, humans have been benefiting from them by decreasing the morbidity and mortality associated with bacterial infections. However, in the past few decades, misuse of antibiotics has led to the emergence of bacterial infections resistant to multiple drugs, a significant health concern. Bacteria exposed to inappropriate levels of antibiotics lead to several genetic changes, enabling them to survive in the host and become more resistant. Despite the understanding and targeting of genetic-based biochemical changes in the bacteria, the increasing levels of antibiotic resistance are not under control. Many reports hint at the role of epigenetic modifications in the bacterial genome and host epigenetic reprogramming due to interaction with resistant pathogens. Epigenetic changes, such as the DNA-methylation-based regulation of bacterial mutation rates or bacteria-induced histone modification in human epithelial cells, facilitate its long-term survival. In this review article, epigenetic changes leading to the development of antibiotic resistance in clinically relevant bacteria are discussed. Additionally, recent lines of evidence focusing on human host epigenetic changes due to the human-pathogen interactions are presented. As genetic mechanisms cannot explain the transient nature of antimicrobial resistance, we believe that epigenetics may provide new frontiers in antimicrobial discovery.</t>
  </si>
  <si>
    <t>(Background) Numerous reports on carbapenem resistance in different parts of India have been published, yet there are insufficient studies on the prevalence of antibiotic resistance in the northeast region of the country. This study evaluated the emergence of carbapenem resistance in the clinical isolates collected in Mizoram. (Results) A total of 141 Gram-negative clinical isolates were collected from the two hospitals, including the Civil Hospital in Lunglei and the Synod Hospital in Aizawl. The isolates include Escherichia coli (n = 62, 43.9%), Klebsiella spp. (n = 43, 30.4%), Pseudomonas aeruginosa (n = 9, 6.3%), Serratia marcescens (n = 3, 2.1%), Proteus mirabilis (n = 2, 1.4%), Shigella spp. (n = 4, 2.8%), Enterobacter spp. (n = 6, 4.2%) and Acinetobacter spp. (n = 12, 8.5%). The isolates were found to be resistant to meropenem (11%), colistin (48%), tigecycline (25%) and cefotaxime (50%). A total of four E. coli and one Shigella sonnei encoded the blaOXA-48-like gene. The blaCTX-M-1 gene was detected in 13 isolates, of which eight were E. coli, two Shigella flexneri, and one isolates each of K. pneumoniae, K. oxytoca and Shigella sonnei, respectively. (Conclusion) Carbapenem-resistant Enterobacteriaceae are common among other parts of India, despite limited access to antibiotics, the emergence of resistance in the northeastern region is worrying.</t>
  </si>
  <si>
    <t>A multidrug-resistant clone of the animal and human pathogen Rhodococcus equi, MDR-RE 2287, has been circulating among equine farms in the United States since the 2000s. We report the detection of MDR-RE 2287 outside the United States. Our finding highlights the risk for MDR-RE spreading internationally with horse movements.</t>
  </si>
  <si>
    <t>Faced with the threat of antimicrobial resistance, health workers are urged to reduce unnecessary prescription of antimicrobials. Clinical guidelines are expected to form the basis of prescribing decisions in practice. Emerging through evaluations of best practice - bundling clinical, technological and economic dimensions - guidelines also create benchmarks through which practice can be assessed with metrics. To understand the relationships between guidelines and practice in the prescribing and dispensing of antibiotics, ethnographic fieldwork was undertaken in lower-level health care facilities in rural Eastern Uganda for 10 months between January and October 2020, involving direct observations during and outside of clinics and interviews with staff. In a context of scarcity, where 'care' is characterised by delivery of medicines, and is constituted beyond algorithmic outputs, we observed that clinical practice was shaped by availability of resources, and professional and patient expectations, as much as by the clinical guidelines. For stewardship to care for patients as well as for medicines, a better understanding of clinical practice and expectations of care is required in relation to and beyond clinical guidelines.</t>
  </si>
  <si>
    <t>Background: Bacterial infection is a major cause of mortality in patients with cirrhosis. Spontaneous bacterial peritonitis (SBP) is a serious and common infection in patients with cirrhosis and ascites. Secondary prophylactic antibiotic therapy has been shown to improve outcomes after an episode of SBP but primary prophylaxis to prevent the first episode of SBP remains contentious. The aim of this trial is to assess whether primary antibiotic prophylaxis with co-trimoxazole improves overall survival compared to placebo in adults with cirrhosis and ascites. Methods: The ASEPTIC trial is a multicentre, placebo-controlled, double-blinded, randomised controlled trial (RCT) in England, Scotland, and Wales. Patients aged 18 years and older with cirrhosis and ascites requiring diuretic treatment or paracentesis, and no current or previous episodes of SBP, are eligible, subject to exclusion criteria. The trial aims to recruit 432 patients from at least 30 sites. Patients will be randomised in a 1:1 ratio to receive either oral co-trimoxazole 960 mg or an identical placebo once daily for 18 months, with 6 monthly follow-up visits thereafter (with a maximum possible follow-up period of 48 months, and a minimum of 18 months). The primary outcome is overall survival. Secondary outcomes include the time to the first incidence of SBP, hospital admission rates, incidence of other infections (including Clostridium difficile) and antimicrobial resistance, patients' health-related quality of life, health and social care resource use, incidence of cirrhosis-related decompensation events, liver transplantation, and treatment-related serious adverse events. Discussion: This trial will investigate the efficacy, safety, and cost-effectiveness of co-trimoxazole for patients with liver cirrhosis and ascites to determine whether this strategy improves clinical outcomes. Given there are no treatments that improve survival in decompensated cirrhosis outside of liver transplant, if the trial has a positive outcome, we anticipate widespread adoption of primary antibiotic prophylaxis.</t>
  </si>
  <si>
    <t>Antimicrobial resistance (AMR) is a recognised threat to global health. Obtaining data on the prevalence of AMR in environmental bacteria is key to understanding drivers and routes of transmission. Here, 325 Shiga toxin negative deer faecal samples-gathered from across the Scottish mainland-were screened for the presence of AMR Escherichia coli and investigated for potential risk factors associated with AMR occurrence. E. coli with resistance to antimicrobials of clinical health concern, including carbapenems and 3rd generation cephalosporins, were targeted. Ninety-nine percent of samples yielded E. coli, and the prevalence of resistant E. coli at the level of faecal samples was 21.8% (n = 71) for tetracycline, 6.5% (n = 21) for cefpodoxime, 0.3% for ciprofloxacin (n = 1), with no recorded resistance to meropenem. Potential risk factors for tetracycline and cefpodoxime resistance were investigated. The presence of broadleaved woodlands was significantly associated with both AMR phenotypes, which may relate to land use within or around such woodlands. Associated risk factors varied across resistance phenotype and deer species, with proximity or density of horses an indicator of significantly decreased and increased risk, respectively, or tetracycline and cefpodoxime resistance in E. coli from roe deer, but not from red deer. Distance from wastewater treatment plants was a significant risk factor for tetracycline resistance in E. coli from red deer but not from roe deer. Data indicated that AMR E. coli can occur in wild deer populations that are not directly exposed to the selective pressure exerted by antimicrobial treatment. Overall, resistance to critically important antimicrobials was found to be low in the studied population, suggesting no immediate cause for concern regarding human health. Utilising existing culling frameworks, wild deer in Scotland could function well as a sentinel species for the surveillance of AMR in the Scottish environment.</t>
  </si>
  <si>
    <t>Bacteriophages (phages) are naturally occurring viruses of bacteria that have a long history of use as antimicrobials, known as phage therapy. The antibiotic resistance crisis has driven renewed interest in phage therapy, which has been used on an unlicensed compassionate basis in various Western contexts. The option to use unlicensed medicines exists to allow clinicians to respond to genuine clinical needs arising in their own patients. However, in the UK some clinicians may, in the absence of suitable patients of their own, seek to transfer patients from other NHS trusts into their own Trust. This article sets out why patient transfer is not necessary and the practical, ethical and legal reasons why patients should not be transferred between NHS Trusts for phage therapy. Phage preparations should always be transported to the patient and the patient treated in the Trust in which they would have received care in the absence of phage. We enclose suggested best practice guidelines for adoption across the UK that will protect patient safety and safeguard clinicians and Trusts from potential litigation.</t>
  </si>
  <si>
    <t>Streptococcus canis is a multi-host pathogen that causes disease of varying severity in a wide range of mammals, including humans. Dogs and cats appear to be the primary hosts and may play a role in transmitting infection to humans. The broader epidemiology of S. canis, however, is still poorly understood, as are its virulence mechanisms, antimicrobial resistance (AMR) and population structure. In this review we gather existing knowledge on S. canis, describing its epidemiology in animals and humans and present information on virulence factors, classification schemes and AMR prevalence. We describe the main ecological niches of S. canis in companion animals, discuss potential risk factors for infection in humans and propose a multi-host transmission cycle. We show that current knowledge on S. canis virulence determinants is limited and sometimes contradictory. We illustrate the different typing systems proposed to classify S. canis. We also report the range of known AMR phenotypes and the emergence of new mechanisms of resistance. Finally, we discuss the zoonotic potential of S. canis, highlighting the need for further evidence in this area. Streptococcus canis may be regarded as a neglected pathogen of one health concern. Further research is needed for its better understanding and effective control.</t>
  </si>
  <si>
    <t>Reviewing the genetics underlying the arms race between bacteria and bacteriophages can offer an interesting insight into the development of bacterial resistance and phage co-evolution. This study shows how the natural development of resistances to the K1F bacteriophage, a phage which targets the K1 capsule of pathogenic Escherichia coli, can come about through insertion sequences (IS). Of the K1F resistant mutants isolated, two were of particular interest. The first of these showed full resistance to K1F and was found to have disruptions to kpsE, the product of which is involved in polysialic acid translocation. The second, after showing an initial susceptibility to K1F which then developed to full resistance, had disruptions to neuC, a gene involved in one of the early steps of polysialic acid biosynthesis. Both of these mutations came with a fitness cost and produced considerable phenotypic differences in the completeness and location of the K1 capsule when compared with the wild type. Sequential treatment of these two K1F resistant mutants with T7 resulted in the production of a variety of isolates, many of which showed a renewed susceptibility to K1F, indicating that these insertion sequence mutations are reversible, as well as one isolate that developed resistance to both phages. IMPORTANCE Bacteriophages have many potential uses in industry and the clinical environment as an antibacterial control measure. One of their uses, phage therapy, is an appealing alternative to antibiotics due to their high specificity. However, as with the rise in antimicrobial resistance (AMR), it is critical to improve our understanding of how resistance develops against these viral agents. In the same way as bacteria will evolve and mutate antibiotic receptors so they can no longer be recognized, resistance to bacteriophages can come about via mutations to phage receptors, preventing phage binding and infection. We have shown that Escherichia coli will become resistant to the K1F bacteriophage via insertion element reshufflings causing null mutations to elements of the polysialic acid biosynthetic cluster. Exposure to the T7 bacteriophage then resulted in further changes in the position of these IS elements, further altering their resistance and sensitivity profiles.</t>
  </si>
  <si>
    <t>Antimicrobial resistance (AMR) is one of today’s greatest public health threats and reducing antimicrobial use in livestock is essential to prevent its spread, requiring rapid diagnostic tests (RDTs) to ensure that the drug prescribed matches the sensitivity of the disease organism. However, despite decades of research on RDTs and a relatively permissive regulatory environment in the UK, few devices are in commercial use. Challenges discussed by RDT developers included identifying commercially-viable targets, and management of the innovation ecosystem, e.g. to create clear pathways to market supporting positive interactions between farmers, vets, and other actors along the value chain. Future support for RDT development could be provided through incorporation in: assured food systems; business service packages provided by centralised laboratories; or animal health monitoring packages related to the spread of AMR. Breeding stock sales could require an accompanying health package including RDTs, vaccines and/or antibiotics, linking to precision agriculture approaches. Unlike the example of RDT development for COVID-19, it seems that the urgency of the issue and the clarity of links between animal and human health outcomes are not yet sufficient to support a fast-tracking programme for the development of RDTs to combat AMR</t>
  </si>
  <si>
    <t>Extended spectrum beta-lactamase (ESBL) producing Escherichia coli have become widespread among food producing animals. These strains serve as a reservoir of antibiotic resistance genes (ARGs) and act as a possible source of infection to humans as transmission can occur by direct or indirect contact. Methods This study investigated the faecal carriage of ESBL producing and colistin resistant E. coli in poultry over a 2-year period (2017-2019) from Zimbabwe. A total of 21 ESBL positive isolates from poultry cloacal specimens were selected for whole genome sequencing from animal E. coli isolates bio-banked at the National Microbiology Reference laboratory using phenotypic susceptibility testing results from the National Escherichia coli Surveillance Program to provide representation of different geographical regions and year of isolation. Cloacal swabs were collected from 3000 broiler live birds from farm 1 and from farm 2, 40 backyard chickens and 10 ducks were sampled. Antimicrobial susceptibility and ESBL testing were performed as per Clinical Laboratory Standards Institute guidelines. Whole genome sequencing of ESBL producing isolates was used to determine sequence types (STs), ARGs, and phylogroups. Results Twenty-one of the included E. coli isolates were confirmed as ESBL producers. Three defined sequence type clonal complexes (CCs) were identified (ST10CC, ST155CC and ST23CC), with ST10CC associated with the most antibiotic resistant profile. The ESBL phenotype was linked to the presence of either cefotaximase-Munich-14 (CTX-M-14) or CTX-M-79. Plasmid mediated quinolone resistant determinants identified were qnrB19 and qnrS1 and one ST10CC isolate from farm 1 broiler chickens harbored a mobile colistin resistance gene (mcr-1). Phylogenetic groups most identified were B1, A and unknown. Discussions The avian ESBL producing E. coli belonged to a diverse group of strains. The detection of several ARGs highlights the importance of implementing enhanced control measures to limit the spread in animals, environment, and humans. This is the first report of mcr-1 in Zimbabwe, which further underscores the importance of the One Health approach to control the spread and development of AMR.</t>
  </si>
  <si>
    <t>Antimicrobial-resistance (AMR) genes can be transferred between microbial cells via horizontal gene transfer (HGT), which involves mobile and integrative elements such as plasmids, bacteriophages, transposons, integrons and pathogenicity islands. Bacteriophages are found in abundance in the microbial world, but their role in virulence and AMR has not fully been elucidated in the Enterobacterales. With short-read sequencing paving the way to systematic high-throughput AMR gene detection, long-read sequencing technologies now enable us to establish how such genes are structurally connected into meaningful genomic units, raising questions about how they might cooperate to achieve their biological function. Here, we describe a novel ~98 kbp circular P1-bacteriophage-like plasmid termed ph681355 isolated from a clinical Salmonella enterica serovar Typhi isolate. It carries bla CTX-M-15, an IncY plasmid replicon (repY gene) and the ISEcP1 mobile element and is, to our knowledge, the first reported P1-bacteriophage-like plasmid (phage-plasmid) in S. enterica Typhi. We compared ph681355 to two previously described phage-plasmids, pSJ46 from S. enterica serovar Indiana and pMCR-1-P3 from Escherichia coli, and found high nucleotide similarity across the backbone. However, we saw low ph681355 backbone similarity to plasmid p60006 associated with the extensively drug-resistant S. enterica Typhi outbreak isolate in Pakistan, providing evidence of an alternative route for bla CTX-M-15 transmission. Our discovery highlights the importance of utilizing long-read sequencing in interrogating bacterial genomic architecture to fully understand AMR mechanisms and their clinical relevance. It also raises questions regarding how widespread bacteriophage-mediated HGT might be, suggesting that the resulting genomic plasticity might be higher than previously thought.</t>
  </si>
  <si>
    <t>Increasing levels of antimicrobial resistance (AMR) have been documented in Escherichia coli causing travellers' diarrhoea, particularly to the third-generation cephalosporins. Diarrhoeagenic E. coli (DEC) can act as a reservoir for the exchange of AMR genes between bacteria residing in the human gut, enabling them to survive and flourish through the selective pressures of antibiotic treatments. Using Oxford Nanopore Technology (ONT), we sequenced eight isolates of DEC from four patients' specimens who had all recently returned to the United Kingdome from Pakistan. Sequencing yielded two DEC harbouring bla CTX-M-15 per patient, all with different sequence types (ST) and belonging to five different pathotypes. The study aimed to determine whether bla CTX-M-15 was located on the chromosome or plasmid and to characterise the drug-resistant regions to better understand the mechanisms of onward transmission of AMR determinants. Patients A and C both had one isolate where bla CTX-M-15 was located on the plasmid (899037 &amp; 623213, respectively) and one chromosomally encoded (899091 &amp; 623214, respectively). In patient B, bla CTX-M-15 was plasmid-encoded in both DEC isolates (786605 &amp; 7883090), whereas in patient D, bla CTX-M-15 was located on the chromosome in both DEC isolates (542093 &amp; 542099). The two bla CTX-M-15-encoding plasmids associated with patient B were different although the bla CTX-M-15-encoding plasmid isolated from 788309 (IncFIB) exhibited high nucleotide similarity to the bla CTX-M-15-encoding plasmid isolated from 899037 (patient A). In the four isolates where bla CTX-M-15 was chromosomally encoded, two isolates (899091 &amp; 542099) shared the same insertion site. The bla CTX-M-15 insertion site in isolate 623214 was described previously, whereas that of isolate 542093 was unique to this study. Analysis of Nanopore sequencing data enables us to characterise the genomic architecture of mobile genetic elements encoding AMR determinants. These data may contribute to a better understanding of persistence and onward transmission of AMR determinants in multidrug-resistant (MDR) E. coli causing gastrointestinal and extra-intestinal infections.</t>
  </si>
  <si>
    <t>The looming antibiotic resistance crisis is forcing clinicians to consider alternative approaches to treating bacterial infections. As the window of use for current antimicrobial agents becomes ever narrower, we consider if looking back will now be the way forward. Conceptually, phage therapy is simple and specific; a targeted treatment to control bacterial overgrowth. In this article we discuss bacteriophage and potential use in future therapy.</t>
  </si>
  <si>
    <t>Background: The collaboration of health professionals across the interface of human, animal and environmental health, as embodied by the One Health concept (OH), is increasingly recognised as crucial for tackling diseases such as Ebola and COVID-19. This study was conducted prior to the COVID-19 pandemic, but in light of the current pandemic, the outcomes of this study highlight the need for educating Medical (MD) and Veterinary (DVM) students on the principles of OH. The purpose of this study was to determine the need for Interprofessional Education (IPE) initiatives that would familiarise MD and DVM students with the principles of OH, crucial to dissolving the siloes that have historically deterred collaboration. Method: We used a sequential explanatory Methods Research (MMR) approach design to evaluate the readiness of 428 students consisting of MD, DVM and dual degree Master of Public Health (MPH) students (MD/MPH, DVM/MPH) for IPE, as well as to obtain faculty perspectives across these disciplines, on the need for curricula inclusion of IPE and OH. Two methods of data collection were employed: A survey and 2 focus groups interviews. Results: The use of an MMR approach allowed us to comprehensively evaluate the need for OH education through the lenses of the students and faculty using a joint display that facilitated data integration and evaluation. Overall, the dual degree students had the greatest readiness for IPE, and MD students the lowest level of readiness for shared learning. The dual degree students had the most accurate understanding of OH competencies that consider the impacts of climate change, food security, antimicrobial resistance, health policy formation and zoonoses occurrence on human health. Themes derived from the focus group interviews revealed that faculty perceived OH education as crucial for preparing MD and DVM students for practice. Conclusion: The comprehensive assessment of the student and faculty perspectives, obtained using an MMR approach, illustrated that the incorporation of OH competencies within the MD and DVM curricula are crucial for preparing students for practice in the global environment. The dual degree pathway provides insight into how OH can be successfully incorporated within the curricula of these programmes.</t>
  </si>
  <si>
    <t>This article summarizes the consequences of the COVID-19 pandemic, on an international project to tackle antimicrobial resistance (AMR). The research leadership and process, the access to data, and stakeholders were deeply disrupted by the national and international response to the pandemic, including the interruption of healthcare delivery, lockdowns, and quarantines. The key principles to deliver the research through the pandemic were mainly the high degree of interdisciplinary engagement with integrated teams, and equitable partnership across sites with capacity building and leadership training. The level of preexisting collaboration and partnership were also keys to sustaining connections and involvements throughout the pandemic. The pandemic offered opportunities for realigning research priorities. Flexibility in funding timelines and projects inputs are required to accommodate variance introduced by external factors. The current models for research collaboration and funding need to be critically evaluated and redesigned to retain the innovation that was shown to be successful through this pandemic.</t>
  </si>
  <si>
    <t>Background Antibiotic prescribing during childhood, most commonly for respiratory tract infections (RTIs), contributes to antimicrobial resistance, which is a major public health concern. Aim To identify factors associated with amoxicillin prescribing and RTI consultation attendance in young children in primary care. Design and setting Cohort study in Bradford spanning pregnancy to age 24 months, collected 2007–2013, linked to electronic primary care and air pollution data. Method Amoxicillin prescribing and RTI consultation rates/1000 child–years were calculated. Mixed-effects logistic regression models were fitted with general practice (GP) surgery as the random effect. Results The amoxicillin prescribing rate among 2493 children was 710/1000 child–years during year 1 (95% confidence interval [CI] = 677 to 744) and 780/1000 (95% CI = 745 to 816) during year 2. During year 1, odds of amoxicillin prescribing were higher for boys (adjusted odds ratio [aOR] 1.36, 95% CI = 1.14 to 1.61), infants from socioeconomically deprived households (aOR 1.36, 95% CI = 1.00 to 1.86), and infants with a Pakistani ethnic background (with mothers born in the UK [aOR 1.44, 95% CI = 1.06 to 1.94] and outside [aOR 1.42, 95% CI = 1.07 to 1.90]). During year 2, odds of amoxicillin prescribing were higher for infants with a Pakistani ethnic background (with mothers born in the UK [aOR 1.46, 95% CI = 1.10 to 1.94] and outside [aOR 1.56, 95% CI = 1.19 to 2.04]) and those born &lt;39 weeks gestation (aOR 1.20, 95% CI = 1.00 to 1.45). Additional risk factors included caesarean delivery, congenital anomalies, overcrowding, birth season, and childcare attendance, with GP surgery explaining 7%–9% of variation. Conclusion Socioeconomic status and ethnic background were associated with amoxicillin prescribing during childhood. Efforts to reduce RTI spread in household and childcare settings may reduce antibiotic prescribing in primary care.</t>
  </si>
  <si>
    <t>Microbial biofilms show high phenotypic and genetic diversity, yet the mechanisms underlying diversity generation and maintenance remain unclear. Here, we investigate how spatial patterns of growth activity within a biofilm lead to spatial patterns of genetic diversity. Using individual-based computer simulations, we show that the active layer of growing cells at the biofilm interface controls the distribution of lineages within the biofilm, and therefore the patterns of standing and de novo diversity. Comparing biofilms of equal size, those with a thick active layer retain more standing diversity, while de novo diversity is more evenly distributed within the biofilm. In contrast, equal-sized biofilms with a thin active layer retain less standing diversity, and their de novo diversity is concentrated at the top of the biofilm, and in fewer lineages. In the context of antimicrobial resistance, biofilms with a thin active layer may be more prone to generate lineages with multiple resistance mutations, and to seed new resistant biofilms via sloughing of resistant cells from the upper layers. Our study reveals fundamental “baseline” mechanisms underlying the patterning of diversity within biofilms.</t>
  </si>
  <si>
    <t>The enterohemorrhagic Escherichia coli pathotype is responsible for severe and dangerous infections in humans. Establishment of the infection requires colonization of the gastro-intestinal tract, which is dependent on the Type III Secretion System. The Type III Secretion System (T3SS) allows attachment of the pathogen to the mammalian host cell and cytoskeletal rearrangements within the host cell. Blocking the functionality of the T3SS is likely to reduce colonization and therefore limit the disease. This route offers an alternative to antibiotics, and problems with the development of antibiotics resistance. Salicylidene acylhydrazides have been shown to have an inhibitory effect on the T3SS in several pathogens. However, the main target of these compounds is still unclear. Past work has identified a number of putative protein targets of these compounds, one of which being WrbA. Whilst WrbA is considered an off-target interaction, this study presents the effect of the salicylidne acylhydrazide compounds on the activity of WrbA, along with crystal structures of WrbA from Yersinia pseudotuberculosis and Salmonella serovar Typhimurium; the latter also containing parts of the compound in the structure. We also present data showing that the original compounds were unstable in acidic conditions, and that later compounds showed improved stability.</t>
  </si>
  <si>
    <t>Introduction: resistant to antimicrobials poses a threat to human and animal health. This study aimed to determine the prevalence of resistant coliforms in poultry cloacal samples collected from different poultry systems in Arusha and Moshi districts, Tanzania. Methods: ten administrative wards were randomly chosen in Moshi and Arusha urban districts, with a random selection of one representative farm in each ward per production system (extensive, semi-intensive, intensive, and broiler systems). Per farm, 10 chickens were sampled using cloacal swabs. Samples were tested for the presence of coliforms using MacConkey agar without or with tetracycline, ciprofloxacin, ceftazidime, and Imipenem. R software was used for data analysis. Results: of the 80 farms targeted, samples were collected from 79 farms representing a total of 746 samples, of which 648 (86.8%) had coliforms corresponding to 74 of the 79 sampled farms. There was no significant difference in the overall prevalence of coliforms between Moshi (86%) and Arusha districts (87%) (p=0.81). The overall proportions of resistant coliforms in Arusha and Moshi varied depending on each antimicrobial type. The prevalence of coliforms resistant to tetracycline (95%) across all farm types in both districts was higher compared to ciprofloxacin (72%), imipenem (71%), and ceftazidime (84%) (p&lt;0.0001). The median counts of coliform resistance (in log cfu)) ranged from 4 to 10, with no significant distinctions between antimicrobial types. Conclusion: there is a widespread presence of antimicrobial resistant coliforms in poultry production systems. High tetracycline resistance was observed across all farm types in both districts.</t>
  </si>
  <si>
    <t>Bacterial urinary tract infections (UTIs) have historically been reported to be uncommon in cats; however, recent studies showed a higher prevalence. Bacterial UTIs are one of the most common reasons for the use of antimicrobial drugs in veterinary medicine. Our aim was to investigate the prevalence of positive cultures in urine samples submitted to a UK laboratory for testing, as well as prevalence of bacterial species and their antimicrobial susceptibility to commonly used antibiotics. This was a retrospective analysis of positive cultures from feline urine samples collected by cystocentesis submitted over 14 months (January 2018–February 2019). A total of 2712 samples were reviewed, of which 425 documented a positive culture (15.7%) with a total of 444 bacterial isolates. E. coli (43.7%), other Enterobacterales (26.4%), Enterococcus species (14.9%) and Staphylococcus species (9.2%) were the most commonly isolated bacteria. E. coli most commonly showed resistance to cephalexin (20.7%) and amoxicillin (16.7%). Resistance was most commonly seen against amoxicillin (64.1%) and cephalexin (52.2%) in Enterobacterales. Enterococcus species most commonly showed resistance to trimethoprim/sulfamethoxazole (94.3%). Staphylococcus species most commonly showed resistance to amoxicillin (20%). This study showed significant resistance of bacteria found in feline urine samples in the UK to frequently used antibiotics.</t>
  </si>
  <si>
    <t>Here, we report the draft genome of ESEI_597, an enterotoxigenic Escherichia coli (ETEC) strain harboring genes encoding colonization surface antigen 13 (CS13) and a heat-labile toxin. The ESEI_597 strain was isolated from an 8-month-old child living in Korogocho, Kenya, in 2013.</t>
  </si>
  <si>
    <t>Objectives: To provide an update on the microbiology, sensitivity rates and antibiotic prescribing patterns for superficial neck lymph node abscesses at Scotland's largest paediatric tertiary centre. Findings were compared to historical data from our institution. Methods: A retrospective case series was conducted of paediatric patients undergoing incision and drainage of a superficial neck lymph node abscess at the Royal Hospital for Children in Glasgow, from 2018 to 2021. Results: Thirty-nine abscesses were identified. Methicillin-susceptible Staphylococcus aureus was the commonest micro-organism (28 per cent), followed by Streptococcus pyogenes (13 per cent). Eighty-two per cent of patients were administered a drug regimen containing co-amoxiclav. Only three children required a change in their antibiotics. Conclusion: There was a significant change in causative micro-organisms, including a decrease in S aureus and an increase in the Streptococcus anginosus group. Empirical use of co-amoxiclav is recommended. In abscesses showing no clinical improvement, second-line options such as clindamycin, cefotaxime and vancomycin should be considered.</t>
  </si>
  <si>
    <t>Helicobacter pyloriInfection is formally recognised as an infectious disease, an entity that is now included in the International Classification of Diseases 11th Revision. This in principle leads to the recommendation that all infected patients should receive treatment. In the context of the wide clinical spectrum associated with Helicobacter pylori gastritis, specific issues persist and require regular updates for optimised management.The identification of distinct clinical scenarios, proper testing and adoption of effective strategies for prevention of gastric cancer and other complications are addressed. H. pylori treatment is challenged by the continuously rising antibiotic resistance and demands for susceptibility testing with consideration of novel molecular technologies and careful selection of first line and rescue therapies. The role of H. pylori and antibiotic therapies and their impact on the gut microbiota are also considered.Progress made in the management of H. pylori infection is covered in the present sixth edition of the Maastricht/Florence 2021 Consensus Report, key aspects related to the clinical role of H. pylori infection were re-evaluated and updated. Forty-one experts from 29 countries representing a global community, examined the new data related to H. pylori infection in five working groups: (1) indications/associations, (2) diagnosis, (3) treatment, (4) prevention/gastric cancer and (5) H. pylori and the gut microbiota. The results of the individual working groups were presented for a final consensus voting that included all participants. Recommendations are provided on the basis of the best available evidence and relevance to the management of H. pylori infection in various clinical fields.</t>
  </si>
  <si>
    <t>Just over a million people died globally in 2019 due to antibiotic resistance caused by ESKAPE pathogens (Enterococcus faecium, Staphylococcus aureus, Klebsiella pneumoniae, Acinetobacter baumannii, Pseudomonas aeruginosa, and Enterobacter species). The World Health Organization (WHO) also lists antibiotic-resistant Campylobacter and Helicobacter as bacteria that pose the greatest threat to human health. As it is becoming increasingly difficult to discover new antibiotics, new alternatives are needed to solve the crisis of antimicrobial resistance (AMR). Bacteria commonly found in complex communities enclosed within self-produced matrices called biofilms are difficult to eradicate and develop increased stress and antimicrobial tolerance. This review summarises the role of antimicrobial peptides (AMPs) in combating the silent pandemic of AMR and their application in clinical medicine, focusing on both the advantages and disadvantages of AMPs as antibiofilm agents. It is known that many AMPs display broad-spectrum antimicrobial activities, but in a variety of organisms AMPs are not stable (short half-life) or have some toxic side effects. Hence, it is also important to develop new AMP analogues for their potential use as drug candidates. The use of one health approach along with developing novel therapies using phages and breakthroughs in novel antimicrobial peptide synthesis can help us in tackling the problem of AMR.</t>
  </si>
  <si>
    <t>Introduction: In light of the ever-escalating problem of antimicrobial resistance, there is an urgent need for the development of new antimicrobials. In this review, the role of metabolomics in antimicrobial drug discovery and development is summarized and discussed. For this, ScienceDirect, PubMed, Web of Science and Google Scholar databases were searched with the article's keywords and their combinations to retrieve the most relevant and up-to-date information. Areas covered: The areas covered include the metabolomic concepts and techniques and bioinformatic tools used in metabolomics as well as recent developments in these areas. Also, examples of the use of metabolomics tools in several areas of antimicrobial drug discovery are given. Expert opinion: Metabolomics, with the corresponding bioinformatic support and combination with other omics technologies, represents an integral and essential part of antimicrobial drug discovery and development. Metabolomics contributes to the mechanism-based approach in antimicrobial drug discovery, reveals the mechanisms of action of antimicrobials and non-antimicrobial compounds, identifies new targets, and opens new ways to manage and control bacterial infections.</t>
  </si>
  <si>
    <t>Background Antimicrobial resistance is a threat to human health. We need to strive for a rational use of antibiotics to reduce the selection of resistant bacteria. Most antibiotics are prescribed in general practice, but little is known about factors influencing general practitioners’ (GPs) decision-making when prescribing antibiotics. Aim To 1) assess the importance of factors that influence decisions by GPs to prescribe antibiotics for acute respiratory tract infections (RTIs) and 2) identify segments of GPs influenced differently when deciding to prescribe antibiotics. Methods A questionnaire survey including a discrete choice experiment was conducted. Danish GPs were asked to indicate whether they would prescribe antibiotics in six hypothetical choice sets with six variables: whether the GP is behind schedule, patient's temperature, patient's general condition, lung auscultation findings, C-reactive protein (CRP) level, and whether the patient expects antibiotics. Error component and latent class models were estimated and the probabilities of prescribing in different scenarios were calculated. Results The questionnaire was distributed to every Danish GP (n = 3,336); 1,152 (35%) responded. Results showed that GPs were influenced by (in prioritised order): CRP level (Relative importance (RI) 0.54), patient's general condition (RI 0.20), crackles at auscultation (RI 0.15), and fever (RI 0.10). Being behind schedule and patient expectations had no significant impact on antibiotic prescription at the aggregate level. The latent class analysis identified five classes of GPs: generalists, CRP-guided, general condition-guided, reluctant prescribers, and stethoscopy-guided. For all classes, CRP was the most important driver, while GPs were heterogeneously affected by other drivers. Conclusion The most important factor affecting Danish GPs’ decision to prescribe antibiotics at the aggregate level, in subgroups of GPs, and across latent classes was the CRP value. Hence, the use of CRP testing is an important factor to consider in order to promote rational antibiotic use in the battle against antimicrobial resistance.</t>
  </si>
  <si>
    <t>Background: Campylobacter spp. are zoonotic pathogens, ubiquitous and are found naturally as commensals in livestock from where they can be transmitted to humans directly or through animal products. The genomic diversity and antimicrobial resistance profile of Campylobacter was investigated with a focus on C. jejuni and C. coli in humans and livestock (poultry and cattle) from Nigeria. Methods: 586 human stool samples and 472 faecal samples from livestock were cultured for thermophilic Campylobacter species on modified charcoal cefoperazone deoxycholate agar (mCCDA). Culture in combination with whole genome sequencing identified and confirmed the presence of Campylobacter in humans and animals from the study area. Further analysis of the sequences was performed to determine multilocus sequence types and genetic determinants of antimicrobial resistance to fluoroquinolone, betalactam, tetracycline and macrolide classes of antimicrobials. Results: From the human stool samples tested, 50 (9%) were positive of which 33 (66%) were C. jejuni, 14 (28%) were C. coli while 3 (6%) were C. hyointestinalis. In livestock, 132 (28%) were positive. Thirty one (7%) were C. jejuni while 101 (21%) were C. coli. Whole genome sequencing and MLST of the isolates revealed a total of 32 sequence types (STs) identified from 47 human isolates while 48 STs were identified in 124 isolates from livestock indicating a population which was overall, genetically diverse with a few more dominant strains. The antimicrobial resistance profiles of the isolates indicated a higher prevalence of resistance in Campylobacter isolated from livestock than in humans. Generally, resistance was greatest for betalactams (42%) closely followed by fluoroquinolones (41%), tetracyclines (15%) and lastly macrolides (2%). Multidrug resistance to three or more antimicrobials was observed in 24 (13%) isolates from humans (n = 1, 4%) and chicken (n = 23, 96%). Conclusions: This study has further contributed information about the epidemiology, genetic diversity and antimicrobial resistance profile of thermophilic Campylobacter in Nigeria.</t>
  </si>
  <si>
    <t>Transferable linezolid resistance due to optrA, poxtA, cfr and cfr-like genes is increasingly detected in enterococci associated with animals and humans globally. We aimed to characterize the genetic environment of optrA in linezolid-resistant Enterococcus faecalis isolates from Scotland. Six linezolid-resistant E. faecalis isolated from urogenital samples were confirmed to carry the optrA gene by PCR. Short read (Illumina) sequencing showed the isolates were genetically distinct (&gt;13900 core SNPs) and belonged to different MLST sequence types. Plasmid contents were examined using hybrid assembly of short and long read (Oxford Nanopore MinION) sequencing technologies. The optrA gene was located on distinct plasmids in each isolate, suggesting that transfer of a single plasmid did not contribute to optrA dissemination in this collection. pTM6294-2, BX5936-1 and pWE0438-1 were similar to optrA-positive plasmids from China and Japan, while the remaining three plasmids had limited similarity to other published examples. We identified the novel Tn6993 transposon in pWE0254-1 carrying linezolid (optrA), macrolide (ermB) and spectinomycin [ANT(9)-Ia] resistance genes. OptrA amino acid sequences differed by 0-20 residues. We report multiple variants of optrA on distinct plasmids in diverse strains of E. faecalis. It is important to identify the selection pressures driving the emergence and maintenance of resistance against linezolid to retain the clinical utility of this antibiotic.</t>
  </si>
  <si>
    <t>Background: Bronchiectasis is a common but under-diagnosed chronic disorder characterised by permanent dilation of the airways arising from a cycle of recurrent infection and inflammation. Symptoms including chronic, persistent cough and productive phlegm are a significant burden for people with bronchiectasis, and the main aim of treatment is to reduce exacerbation frequency and improve quality of life. Prophylactic antibiotic therapy aims to break this infection cycle and is recommended by clinical guidelines for adults with three or more exacerbations a year, based on limited evidence. It is important to weigh the evidence for bacterial suppression against the prevention of antibiotic resistance and further evidence is required on the safety and efficacy of different regimens of intermittently administered antibiotic treatments for people with bronchiectasis. Objectives: To evaluate the safety and efficacy of intermittent prophylactic antibiotics in the treatment of adults and children with bronchiectasis. Search methods: We identified trials from the Cochrane Airways Trials Register, which contains studies identified through multiple electronic searches and handsearches of other sources. We also searched trial registries and reference lists of primary studies. We conducted searches on 6 September 2021, with no restriction on language of publication. Selection criteria: We included randomised controlled trials (RCTs) of at least three months' duration comparing an intermittent regime of prophylactic antibiotics with placebo, usual care or an alternate intermittent regimen. Intermittent prophylactic administration was defined as repeated courses of antibiotics with on-treatment and off-treatment intervals of at least 14 days' duration. We included adults and children with a clinical diagnosis of bronchiectasis confirmed by high resolution computed tomography (HRCT), plain film chest radiograph, or bronchography and a documented history of recurrent chest infections. We excluded studies where participants received high dose antibiotics immediately prior to enrolment or those with a diagnosis of cystic fibrosis, allergic bronchopulmonary aspergillosis (ABPA), primary ciliary dyskinesia, hypogammaglobulinaemia, sarcoidosis, or a primary diagnosis of COPD. Our primary outcomes were exacerbation frequency and serious adverse events. We did not exclude studies on the basis of review outcomes. Data collection and analysis: We analysed dichotomous data as odds ratios (ORs) or relative risk (RRs) and continuous data as mean differences (MDs) or standardised mean differences (SMDs). We used standard methodological procedures expected by Cochrane. We conducted GRADE assessments for the following primary outcomes: exacerbation frequency; serious adverse events and secondary outcomes: antibiotic resistance; hospital admissions; health-related quality of life. Main results: We included eight RCTs, with interventions ranging from 16 to 48 weeks, involving 2180 adults. All evaluated one of three types of antibiotics over two to six cycles of 28 days on/off treatment: aminoglycosides, ß-lactams or fluoroquinolones. Two studies also included 12 cycles of 14 days on/off treatment with fluoroquinolones. Participants had a mean age of 63.6 years, 65% were women and approximately 85% Caucasian. Baseline FEV1 ranged from 55.5% to 62.6% predicted. None of the studies included children. Generally, there was a low risk of bias in the included studies. Antibiotic versus placebo: cycle of 14 days on/off. Ciprofloxacin reduced the frequency of exacerbations compared to placebo (RR 0.75, 95% CI 0.61 to 0.93; I2 = 65%; 2 studies, 469 participants; moderate-certainty evidence), with eight people (95% CI 6 to 28) needed to treat for an additional beneficial outcome. The intervention increased the risk of antibiotic resistance more than twofold (OR 2.14, 95% CI 1.36 to 3.35; I2 = 0%; 2 studies, 624 participants; high-certainty evidence). Serious adverse events, lung function (FEV1), health-related quality of life, and adverse effects did not differ between groups. Antibiotic versus placebo: cycle of 28 days on/off. Antibiotics did not reduce overall exacerbation frequency (RR 0.92, 95% CI 0.82 to 1.02; I2 = 0%; 8 studies, 1695 participants; high-certainty evidence) but there were fewer severe exacerbations (OR 0.59, 95% CI 0.37 to 0.93; I2 = 54%; 3 studies, 624 participants), though this should be interpreted with caution due to low event rates. The risk of antibiotic resistance was more than twofold higher based on a pooled analysis (OR 2.20, 95% CI 1.42 to 3.42; I2 = 0%; 3 studies, 685 participants; high-certainty evidence) and consistent with unpooled data from four further studies. Serious adverse events, time to first exacerbation, duration of exacerbation, respiratory-related hospital admissions, lung function, health-related quality of life and adverse effects did not differ between study groups. Antibiotic versus usual care. We did not find any studies that compared intermittent antibiotic regimens with usual care. Cycle of 14 days on/off versus cycle of 28 days on/off. Exacerbation frequency did not differ between the two treatment regimens (RR 1.02, 95% CI 0.84 to 1.24; I2 = 71%; 2 studies, 625 participants; moderate-certainty evidence) However, inconsistencies in the results from the two trials in this comparison indicate that the apparent aggregated similarities may not be reliable. There was no evidence of a difference in antibiotic resistance between groups (OR 1.00, 95% CI 0.68 to 1.48; I2 = 60%; 2 studies, 624 participants; moderate-certainty evidence). Serious adverse events, adverse effects, lung function and health-related quality of life did not differ between the two antibiotic regimens. Authors' conclusions: Overall, in adults who have frequent chest infections, long-term antibiotics given at 14-day on/off intervals slightly reduces the frequency of those infections and increases antibiotic resistance. Intermittent antibiotic regimens result in little to no difference in serious adverse events. The impact of intermittent antibiotic therapy on children with bronchiectasis is unknown due to an absence of evidence, and further research is needed to establish the potential risks and benefits.</t>
  </si>
  <si>
    <t>Understanding the response of bacteria to environmental stress is hampered by the relative insensitivity of methods to detect growth. This means studies of antibiotic resistance and other physiological methods often take 24 h or longer. We developed and tested a scattered light and detection system (SLIC) to address this challenge, establishing the limit of detection, and time to positive detection of the growth of small inocula. We compared the light-scattering of bacteria grown in varying high and low nutrient liquid medium and the growth dynamics of two closely related organisms. Scattering data was modelled using Gompertz and Broken Stick equations. Bacteria were also exposed meropenem, gentamicin and cefoxitin at a range of concentrations and light scattering of the liquid culture was captured in real-time. We established the limit of detection for SLIC to be between 10 and 100 cfu mL-1 in a volume of 1-2 mL. Quantitative measurement of the different nutrient effects on bacteria were obtained in less than four hours and it was possible to distinguish differences in the growth dynamics of Klebsiella pneumoniae 1705 possessing the BlaKPC betalactamase vs. strain 1706 very rapidly. There was a dose dependent difference in the speed of action of each antibiotic tested at supra-MIC concentrations. The lethal effect of gentamicin and lytic effect of meropenem, and slow bactericidal effect of cefoxitin were demonstrated in real time. Significantly, strains that were sensitive to antibiotics could be identified in seconds. This research demonstrates the critical importance of improving the sensitivity of bacterial detection. This results in more rapid assessment of susceptibility and the ability to capture a wealth of data on the growth dynamics of bacteria. The rapid rate at which killing occurs at supra-MIC concentrations, an important finding that needs to be incorporated into pharmacokinetic and pharmacodynamic models. Importantly, enhanced sensitivity of bacterial detection opens the possibility of susceptibility results being reportable clinically in a few minutes, as we have demonstrated.</t>
  </si>
  <si>
    <t>Background: Tuberculosis treatment duration is long and does not guarantee eradication of infection. Shorter treatment regimens are a critical research objective to improve uptake and reduce the risk of relapse and bacterial resistance. The explanation for the need to continue treatment after patients are culture negative remains elusive. We have previously shown that the presence of lipid inclusions in mycobacterial cells is associated with an increase in antibiotic resistance. Aim: We investigate the bactericidal effect of isoniazid and rifampicin on the expression of lipid inclusions and characterize the degree of the associated phenotypic antibiotic resistance to a range of anti-tuberculosis agents in current use. Methods: Antibiotic killing effect for both M. tuberculosis and M. komossense were investigated by both hollow fiber bioreactor (HFS) studies and static time kill curve (STKC) experiments. Following STKC cultures were stained with resazurin, Sytox green and Nile red to establish their live/dead (resazurin positive/Sytox positive) and lipid inclusion status, respectively. In addition, M. komossense was studied in the hollow fiber bioreactor model (HFS) and exposed to isoniazid (H) and rifampicin (R). The MIC of current antituberculosis agents for cells from the treated hollow fiber experiments were tested. Results: Antibiotic killing was similar for both species. For M. komossense; isoniazid was ineffective at the established MIC (1 mg/L) in the hollow fiber bioreactor but rifampicin reduced the viable count rapidly at MIC (0.4 mg/L). When the two drugs were combined at their respective MICs the killing effect was significant and greater than separately. Cells exposed to isoniazid (1x and 9x MIC) for 168 h showed considerable numbers of recoverable viable cells when compared with a combination of 1x MIC R &amp; H where there were no viable cells detectable. For both drugs the number of lipid body positive cells increased over time and this effect was most pronounced for isoniazid and was associated with phenotypic resistance to multiple anti-tuberculosis drugs. Conclusion: Our results showed that isoniazid is a potent stimulator of lipid body accumulation, culture persistence, and phenotypic resistance to multiple anti-tuberculosis drugs. These findings emphasize the importance of understanding mechanisms of drug-drug interactions and phenotypic resistance in regimen building.</t>
  </si>
  <si>
    <t>Background: Increasing antimicrobial resistance (AMR) in Salmonella has been observed in the Philippines. We aimed to characterise the population and AMR mechanisms of Salmonella with whole genome sequencing (WGS) and compare it with laboratory surveillance methods. Methods: The serotype, multilocus sequence type, AMR genes and relatedness between isolates were determined from the genomes of 148 Salmonella Typhi (S. Typhi) and 65 non-typhoidal Salmonella (NTS) collected by the Antimicrobial Resistance Surveillance Program during 2013-2014. Genotypic serotypes and AMR prediction were compared with phenotypic data. Results: AMR rates in S. Typhi were low, with sparse acquisition of mutations associated with reduced susceptibility to fluoroquinolones or extended-spectrum beta-lactamases (ESBL) genes. By contrast, 75% of NTS isolates were insusceptible to at least one antimicrobial, with more than half carrying mutations and/or genes linked to fluoroquinolone resistance. ESBL genes were detected in five genomes, which also carried other AMR determinants. The population of S. Typhi was dominated by likely endemic genotype 3.0, which caused a putative local outbreak. The main NTS clades were global epidemic S. Enteritidis ST11 and S. Typhimurium monophasic variant (I,4,[5],12: i: -) ST34. Conclusion: We provide the first genomic characterisation of Salmonella from the Philippines and evidence of WGS utility for ongoing surveillance.</t>
  </si>
  <si>
    <t>The aim of the study was to determine the efficacy of carbapenem-only combination treatments derived from four approved drugs (meropenem, doripenem, ertapenem and imipenem) against a MDR strain of P. aeruginosa in a Galleria mellonella larvae infection model. G. mellonella larvae were infected with P. aeruginosa NCTC 13437 (carrying the VIM 10 carbapenamase) and the efficacy of the six possible dual, four triple, and one quadruple carbapenem combination(s) were compared to their constituent monotherapies. Four of these combinations showed significantly enhanced survival compared to monotherapies and reduced the bacterial burden inside infected larvae but without complete elimination. Bacteria that survived combination therapy were slower growing, less virulent but with unchanged carbapenem MICs-observations that are consistent with a persister phenotype. In vitro time-kill assays confirmed that the combinations were bactericidal and confirmed that a low number of bacteria survived exposure. Mass spectrometry was used to quantify changes in the concentration of carbapenems in the presence of carbapenemase-carrying P. aeruginosa. The rate of degradation of individual carbapenems was altered, and often significantly reduced, when the drugs were in combinations compared with the drugs alone. These differences may account for the enhanced inhibitory effects of the combinations against carbapenem-resistant P. aeruginosa and are consistent with a 'shielding' hypothesis. In conclusion, carbapenem combinations show promise in combating MDR P. aeruginosa and are worthy of additional study and development.</t>
  </si>
  <si>
    <t>In delivering global healthcare, and in the context of antimicrobial resistance (AMR) and antimicrobial stewardship (AMS) where information and knowledge is rapidly evolving, it is universally accepted that education and training of the healthcare workforce underpins the implementation of AMS and the effective use of existing and new health care technologies, therapies and informatics. Despite this, resourcing healthcare workforce education and training is often seen as a low priority, particularly in the resource-limited settings where the burden of AMR is greatest and healthcare resources are the most stretched. Therefore, it is disappointing to observe that, when funding the multi-dimensional AMR and AMS response, specific funding earmarked to support the development and implementation of both traditional and, increasingly, innovative education (particularly in the form of digital learning) is insufficient or lacking. In this article, I propose several novel strategies for addressing this deficit and to steer us to learn from the significant developments and support for education during the COVID-19 pandemic. If we do not invest in both traditional and innovative forms of education, our ability to create a well-trained healthcare workforce to deliver high-quality care and treatment, with better patient outcomes against AMR, will evaporate-and we will likely pay a far higher price as a consequence.</t>
  </si>
  <si>
    <t>Antimicrobial resistance (AMR) is leading to greater therapeutic cost, length of hospital stays, adverse events, morbidity and mortality. Hospital-based antimicrobial stewardship programs (ASPs) engaging physicians, pharmacists, microbiologists and nurses are considered as effective way to ensure appropriate use of antimicrobial agents. The aims of our study were to assess nurses' perception, involvement, confidence and barriers towards hospital-based ASPs, and use the findings to provide future guidance. A web-based, cross-sectional study was conducted among the nurses serving at eleven hospitals of Punjab province of Pakistan during a period of two months (December 2021-January 2022). Data were collected using a validated self-administered questionnaire. All data were analyzed using SPSS version 22. A total of 583 nurses participated in the study (response rate = 77.7%). All the participants were female staff nurses and 86% had a minimum of 3 years of working experience. The overall median score on the perception towards ASPs among the nurses was 18 (IQR: 16, 19) on a 0 to 20 scale whereas median score on the involvement in ASPs was 18 (IQR: 15, 37) on a 0 to 64 scale. Median perception and involvement score were statistically significantly differed by age (p &lt; 0.001) and years of experience (p &lt; 0.001). The overall median score on the confidence to perform ASP activities was 22 (IQR: 14, 24) on a 0 to 28 scale. Lack of knowledge, insufficient support from administration, and heavy workload were found to be the common barriers to perform ASP. Our study concluded that Pakistani nurses have positive perception but limited involvement in ASPs. Moreover, they are confident to perform ASP besides many barriers.</t>
  </si>
  <si>
    <t>Animal health is a prerequisite for global health, economic development, food security, food quality, and poverty reduction, while mitigating against climate change and biodiversity loss. We did a qualitative review of 53 infectious diseases in terrestrial animals with data from DISCONTOOLS, a specialist database and prioritisation model focusing on research gaps for improving infectious disease control in animals. Many diseases do not have any appropriate control tools, but the prioritisation model suggests that we should focus international efforts on Nipah virus infection, African swine fever, contagious bovine pleuropneumonia, peste des petits ruminants, sheeppox and goatpox, avian influenza, Rift Valley fever, foot and mouth disease, and bovine tuberculosis, for the greatest impact on the UN's Sustainable Development Goals. Easy to use and accurate diagnostics are available for many animal diseases. However, there is an urgent need for the development of stable and durable diagnostics that can differentiate infected animals from vaccinated animals, to exploit rapid technological advances, and to make diagnostics widely available and affordable. Veterinary vaccines are important for dealing with endemic, new, and emerging diseases. However, fundamental research is needed to improve the convenience of use and duration of immunity, and to establish performant marker vaccines. The largest gap in animal pharmaceuticals is the threat of pathogens developing resistance to available drugs, in particular for bacterial and parasitic (protozoal, helminth, and arthropod) pathogens. We propose and discuss five research priorities for animal health that will help to deliver a sustainable and healthy planet: vaccinology, antimicrobial resistance, climate mitigation and adaptation, digital health, and epidemic preparedness.</t>
  </si>
  <si>
    <t>Antimicrobial resistance (AMR) compromises global health due to the associated morbidity, mortality, and costs. The inappropriate use of antimicrobial agents is a prime driver of AMR. Consequently, it is imperative to gain a greater understanding of current utilization patterns especially in high-risk groups including neonates and children. A point prevalence survey (PPS) was conducted among three tertiary care children's hospitals in the Punjab province using the World Health Organization (WHO) methodology. Antibiotic use was documented according to the WHO AWaRe classification. Out of a total of 1576 neonates and children, 1506 were prescribed antibiotics on the day of the survey (prevalence = 95.5%), with an average of 1.9 antibiotics per patient. The majority of antibiotics were prescribed in the medical ward (75%), followed by surgical ward (12.8%). Furthermore, 56% of antibiotics were prescribed prophylactically, with most of the antibiotics (92.3%) administered via the parenteral route. The top three indications for antibiotics were respiratory tract infections (34.8%), gastrointestinal infections (15.8%), and prophylaxis for medical problems (14.3%). The three most common antibiotics prescribed were ceftriaxone (25.8%), amikacin (9.2%), and vancomycin (7.9%). Overall, 76.6% of the prescribed antibiotics were from Watch category followed by 21.6% from the Access group. There was a very high prevalence of antibiotic use among hospitalized neonates and children in this study. Urgent measures are needed to engage all the stakeholders to formulate effective ASPs in Pakistan, especially surrounding Watch antibiotics.</t>
  </si>
  <si>
    <t>Salmonella Infantis is presenting an increasing risk to public health. Of particular concern are the reports of pESI, a multidrug resistance (MDR) encoding megaplasmid, in isolates from multiple countries, but little is known about its presence or diversity in South Africa. Whole genome sequences of 387 S. Infantis isolates from South Africa (2004-2020) were analysed for genetic phylogeny, recombination frequency, antimicrobial resistance (AMR) determinants, plasmid presence and overall gene content. The population structure of South African S. Infantis was substantially different to S. Infantis reported elsewhere; only two thirds of isolates belonged to eBG31, while the remainder were identified as eBG297, a much rarer group globally. Significantly higher levels of recombination were observed in the eBG297 isolates, which was associated with the presence of prophages. The majority of isolates were putatively susceptible to antimicrobials (335/387) and lacked any plasmids (311/387); the megaplasmid pESI was present in just one isolate. A larger proportion of eBG31 isolates, 19% (49/263), contained at least one AMR determinant, compared to eBG297 at 2% (3/124). Comparison of the pan-genomes of isolates from either eBG identified 943 genes significantly associated with eBG, with 43 found exclusively in eBG31 isolates and 34 in eBG297 isolates. This, along with the single nucleotide polymorphism distance and difference in resistance profiles, suggests that eBG31 and eBG297 isolates occupy different niches within South Africa. If antibiotic-resistant S. Infantis emerges in South Africa, probably through the spread of the pESI plasmid, treatment of this infection would be compromised.</t>
  </si>
  <si>
    <t>Procalcitonin (PCT), a precursor of the hormone calcitonin, has emerged as a marker of bacterial infection that appears to be particularly useful in respiratory conditions. PCT testing has been shown to be beneficial in supporting healthcare professionals with their decision-making about treatment. It also has particular advantages in relation to the care of older people, notably in terms of assessment, recognising sepsis, reducing polypharmacy and informing antibiotic prescribing. This article discusses PCT testing in care homes and how its use can support nurses working in such settings to provide optimal care to residents. The article is underpinned by the latest evidence on PCT testing and the author's clinical experience as an advanced nurse practitioner working in a care home.</t>
  </si>
  <si>
    <t>The standard drug discovery paradigm of single molecule - single biological target - single biological effect is perhaps particularly unsuitable for anti-infective drug discovery. This is due to the rapid evolution of resistance likely to be observed with single target drugs. Multitargeted anti-infective drugs are likely to be superior due to their lower susceptibility to target-related resistance mechanisms. Strathclyde minor groove binders are a class of compounds which have been developed by adopting the multitargeted anti-infective drugs paradigm, and their effectiveness against a wide range of pathogenic organisms is discussed. The renaming of this class to Strathclyde nucleic acid binders is also presented due to their likely targets including both DNA and RNA.</t>
  </si>
  <si>
    <t>Bacteria encode sophisticated anti-phage systems that are diverse and versatile and display high genetic mobility. How this variability and mobility occurs remains largely unknown. Here, we demonstrate that a widespread family of pathogenicity islands, the phage-inducible chromosomal islands (PICIs), carry an impressive arsenal of defense mechanisms, which can be disseminated intra- and inter-generically by helper phages. These defense systems provide broad immunity, blocking not only phage reproduction, but also plasmid and non-cognate PICI transfer. Our results demonstrate that phages can mobilize PICI-encoded immunity systems to use them against other mobile genetic elements, which compete with the phages for the same bacterial hosts. Therefore, despite the cost, mobilization of PICIs may be beneficial for phages, PICIs, and bacteria in nature. Our results suggest that PICIs are important players controlling horizontal gene transfer and that PICIs and phages establish mutualistic interactions that drive bacterial ecology and evolution.</t>
  </si>
  <si>
    <t>Trials of phage therapy have not consistently reported efficacy. This contrasts with promising efficacy rates from a sizeable and compelling body of observational literature. This systematic review explores the reasons why many phage trials have not demonstrated efficacy. Four electronic databases were systematically searched for safety and/or efficacy trials of phage therapy. Sixteen trials of phage therapy were included, in which 378 patients received phage. These were divided into historical (pre-2000; N = 3; n = 76) and modern (post-2000; N = 13; n = 302) trials. All 13 modern trials concluded that phage therapy was safe. Six of the 13 modern trials were exclusively safety trials. Seven modern trials investigated both safety and efficacy; efficacy was observed in two. Two of three historical trials did not comment on safety, while adverse effects in the third likely reflected the use of phage preparations contaminated with bacterial debris. None of the historical trials contained evidence of efficacy. The evidence from trials is that phage therapy is safe. For efficacy to be observed a therapeutic amount of the right phage(s) must be delivered to the right place to treat infections containing enough susceptible bacterial cells. Trials that have not demonstrated efficacy have not fulfilled one or more elements of this principle.</t>
  </si>
  <si>
    <t>Advances in our understanding of prokaryotic antiphage defense mechanisms in the past few years have revealed a multitude of new cyclic nucleotide signaling molecules that play a crucial role in switching infected cells into an antiviral state. Defense pathways including type III CRISPR (clustered regularly interspaced palindromic repeats), CBASS (cyclic nucleotide-based antiphage signaling system), PYCSAR (pyrimidine cyclase system for antiphage resistance), and Thoeris all use cyclic nucleotides as second messengers to activate a diverse range of effector proteins. These effectors typically degrade or disrupt key cellular components such as nucleic acids, membranes, or metabolites, slowing down viral replication kinetics at great cost to the infected cell. Mechanisms to manipulate the levels of cyclic nucleotides are employed by cells to regulate defense pathways and by viruses to subvert them. Here we review the discovery and mechanism of the key pathways, signaling molecules and effectors, parallels and differences between the systems, open questions, and prospects for future research in this area.</t>
  </si>
  <si>
    <t>Microplastics in wastewater and surface water rapidly become colonised by microbial biofilm. Such ‘plastisphere’ communities are hypothesised to persist longer and be disseminated further in the environment and may act as a vector for human pathogens, particularly as microplastics entering wastewater treatment plants are exposed to high concentrations of pathogenic bacteria. However, the potential for human viral pathogens to become associated with the plastisphere has never before been quantified. Here, we have used rotavirus (RV) SA11 (a non-enveloped enteric virus) and the enveloped bacteriophage Phi6 as model viruses to quantify binding and recovery from biofilm-colonised microplastic pellets in three different water treatments (filtered and non-filtered surface water, and surface water with added nutrients). Viruses associated with biofilm-colonised pellets were more stable compared to those remaining in the water. While infectious particles and genome copies of RV remained stable over the 48 h sampling period, Phi6 stability was highly impacted, with a reduction ranging from 2.18 to 3.94 log10. Virus particles were protected against inactivation factors when associated with the biofilm on microplastic surfaces, and when there was a high concentration of particulate matter in the liquid phase. Although our results suggest that the presence of an envelope may limit virus interaction with the plastisphere, the ability to recover both enveloped and non-enveloped infectious viruses from colonised microplastic pellets highlights an additional potential public health risk of surface waters becoming contaminated with microplastics, and subsequent human exposure to microplastics in the environment.</t>
  </si>
  <si>
    <t>Bacteriophages and bacteriophage-derived peptidoglycan hydrolases (endolysins) present promising alternatives for the treatment of infections caused by multidrug resistant Gram-negative and Gram-positive pathogens. In this study, Gp105, a putative lysozyme murein hydrolase from Enterobacter phage myPSH1140 was characterized in silico, in vitro as well as in vivo using the purified protein. Gp105 contains a T4-type lysozyme-like domain (IPR001165) and belongs to Glycoside hydrolase family 24 (IPR002196). The putative endolysin indeed had strong antibacterial activity against Gram-negative pathogens, including E. cloacae, K. pneumoniae, P. aeruginosa, S. marcescens, Citrobacter sp., and A. baumannii. Also, an in vitro peptidoglycan hydrolysis assay showed strong activity against purified peptidoglycans. This study demonstrates the potential of Gp105 to be used as an antibacterial protein to combat Gram-negative pathogens.</t>
  </si>
  <si>
    <t>Monoclonal antibody (mAb)-based immunotherapies targeting systemic and deep-seated fungal infections are still in their early stages of development, with no licensed antifungal mAbs currently being available for patients at risk. The cell wall glycoproteins of Candida albicans are of particular interest as potential targets for therapeutic antibody generation due to their extracellular location and key involvement in fungal pathogenesis. Here, we describe the generation of recombinant human antibodies specifically targeting two key cell wall proteins (CWPs) in C. albicans: Utr2 and Pga31. These antibodies were isolated from a phage display antibody library using peptide antigens representing the surface-exposed regions of CWPs expressed at elevated levels during in vivo infection. Reformatted human-mouse chimeric mAbs preferentially recognized C. albicans hyphal forms compared to yeast cells, and increased binding was observed when the cells were grown in the presence of the antifungal agent caspofungin. In J774.1 macrophage interaction assays, mAb pretreatment resulted in the faster engulfment of C. albicans cells, suggesting a role of the CWP antibodies as opsonizing agents during phagocyte recruitment. Finally, in a series of clinically predictive mouse models of systemic candidiasis, our lead mAb achieved improved survival (83%) and a several-log reduction of the fungal burden in the kidneys, similar to the levels achieved for the fungicidal drug caspofungin and superior to the therapeutic efficacy of any anti-Candida mAb reported to date.</t>
  </si>
  <si>
    <t>Acute non-typhoidal salmonellosis (NTS) caused by a Gram-negative bacterium Salmonella enterica serovar Typhimurium (S. Tm) is one of the most common bacterial foodborne diseases worldwide. Bacteriophages (phages) can specifically target and lyse their host bacteria, including the multidrug-resistant strains, without collateral damage to other bacteria in the community. However, the therapeutic use of Salmonella phages in vivo is still poorly investigated. Salmonella phages ST-W77 and SE-W109 have previously been shown by our group to be useful for biocontrol properties. Here, we tested whether phages ST-W77 and SE-W109 can reduce Salmonella invasion into cultured human cells and confer a therapeutic benefit for acute NTS in a mammalian host. Human colonocytes, T84 cells, were treated with phages ST-W77, SE-W109, and its combination for 5 min before S. Tm infection. Gentamicin protection assays demonstrated that ST-W77 and SE-W109 significantly reduced S. Tm invasion and inflammatory response in human colonocytes. Next, streptomycin-pretreated mice were orally infected with S. Tm (108 CFU/mouse) and treated with a single or a combination of ST-W77 and SE-W109 (1010 PFU/mouse for 4 days) by oral feeding. Our data showed that phage-treated mice had lower S. Tm numbers and tissue inflammation compared to the untreated mice. Our study also revealed that ST-W77 and SE-W109 persist in the mouse gut lumen, but not in systemic sites. Together, these data suggested that Salmonella phages ST-W77 and SE-W109 could be further developed as an alternative approach for treating an acute NTS in mammalian hosts.</t>
  </si>
  <si>
    <t>In this work, we analysed human isolates of nontyphoidal Salmonella enterica subsp. enterica (NTS), which were collected from salmonellosis cases in Armenia from 1996 to 2019. This disease became a leading food-borne bacterial infection in the region, with the younger age groups especially affected. The isolates were characterised by serotyping, Enterobacterial Repetitive Intergenic Consensus (ERIC-PCR) typing, and whole genome sequencing (WGS). The main serotypes were S. Typhimurium, S. Enteritidis, and S. Arizonae. ERIC-PCR indicated a high degree of clonality among S. Typhimurium strains, which were also multidrug-resistant and produced extended spectrum beta-lactamases. During the study period, the frequency of S. Typhimurium and S. Arizonae isolations decreased, but with the increase in S. Enteritidis and other NTS. A total of 42 NTS isolates were subjected to WGS and explored for virulence-related traits and the corresponding genetic elements. Some virulence and genetic factors were shared by all NTS serotypes, while the main differences were attributed to the serotype-specific diversity of virulence genes, SPIs, virulence plasmids, and phages. The results indicated the variability and dynamics in the epidemiology of salmonellosis and a high virulence potential of human NTS isolates circulating in the region.</t>
  </si>
  <si>
    <t>Phages have shown to be effective in treating bacterial infections. However, when evaluating the therapeutic potential of novel phage isolates which have the ability to infect and kill a pathogen, it is important to include parameters such as stability (crucial for storage and delivery), infection dynamics in vitro and in vivo (for efficacy and dosing), and an in-depth genome analysis (to exclude the presence of virulence or lysogeny genes), among others. In this study, we characterized bacteriophage Phab24, which infects a colistin-resistant strain of the notorious nosocomial pathogen Acinetobacter baumannii. Our study is crucial for the use of Phab24 in therapy, while also advancing our understanding of phage predation.</t>
  </si>
  <si>
    <t>Group B Streptococcus (GBS) literature largely focuses on humans and neonatal disease, but GBS also affects numerous animals, with significant impacts on health and productivity. Spill-over events occur between humans and animals and may be followed by amplification and evolutionary adaptation in the new niche, including changes in the core or accessory genome content. Here, we describe GBS from one-humped camels (Camelus dromedarius), a relatively poorly studied GBS host of increasing importance for food security in arid regions. Genomic analysis shows that virtually all GBS from camels in East Africa belong to a monophyletic clade, sublineage (SL)609. Capsular types IV and VI, including a new variant of type IV, were over-represented compared to other host species. Two genomic islands with signatures of mobile elements contained most camel-associated genes, including genes for metal and carbohydrate utilisation. Lactose fermentation genes were associated with milk isolates, albeit at lower prevalence in camel than bovine GBS. The presence of a phage with high identity to Streptococcus pneumoniae and Streptococcus suis suggests lateral gene transfer between GBS and bacterial species that have not been described in camels. The evolution of camel GBS appears to combine host restriction with the sharing of accessory genome content across pathogen and host species.</t>
  </si>
  <si>
    <t>Worldwide, antimicrobial resistance is increasing rapidly and is associated with misuse of antimicrobials. The HATUA study (a broader 3-country study) investigated the antibiotic dispensing practices of pharmaceutical providers to clients, particularly the propensity to dispense without prescription. A cross-sectional study using a 'mystery client' method was conducted in 1148 community pharmacies and accredited drugs dispensing outlets (ADDO) in Mwanza (n = 612), Mbeya (n = 304) and Kilimanjaro (n = 232) in Tanzania. Mystery clients asked directly for amoxicillin, had no prescription to present, did not discuss symptoms unless asked [when asked reported UTI-like symptoms] and attempted to buy a half course. Dispensing of amoxicillin without prescription was common [88.2, 95%CI 86.3-89.9%], across all three regions. Furthermore, the majority of outlets sold a half course of amoxicillin without prescription: Mwanza (98%), Mbeya (99%) and Kilimanjaro (98%). Generally, most providers in all three regions dispensed amoxicillin on demand, without asking the client any questions, with significant variations among regions [p-value = 0.003]. In Mbeya and Kilimanjaro, providers in ADDOs were more likely to do this than those in pharmacies but no difference was observed in Mwanza. While the Tanzanian government has laws, regulations and guidelines that prohibit antibiotic dispensing without prescription, our study suggests non-compliance by drug providers. Enforcement, surveillance, and the provision of continuing education on dispensing practices is recommended, particularly for ADDO providers.</t>
  </si>
  <si>
    <t>Infections due to Staphylococcus argenteus have been increasingly reported worldwide and the microbe cannot be distinguished from Staphylococcus aureus by standard methods. Its complement of virulence determinants and antibiotic resistance genes remain unclear, and how far these are distinct from those produced by S. aureus remains undetermined. In order to address these uncertainties, we have collected 132 publicly available sequences from fourteen different countries, including the United Kingdom, between 2005 and 2018 to study the global genetic structure of the population. We have compared the genomes for antibiotic resistance genes, virulence determinants and mobile genetic elements such as phages, pathogenicity islands and presence of plasmid groups between different clades. 20% (n = 26) isolates were methicillin resistant harboring a mecA gene and 88% were penicillin resistant, harboring the blaZ gene. ST2250 was identified as the most frequent strain, but ST1223, which was the second largest group, contained a marginally larger number of virulence genes compared to the other STs. Novel S. argenteus pathogenicity islands were identified in our isolates harboring tsst-1, seb, sec3, ear, selk, selq toxin genes, as well as chromosomal clusters of enterotoxin and superantigen-like genes. Strain-specific type I modification systems were widespread which would limit interstrain transfer of genetic material. In addition, ST2250 possessed a CRISPR/Cas system, lacking in most other STs. S. argenteus possesses important genetic differences from S. aureus, as well as between different STs, with the potential to produce distinct clinical manifestations.</t>
  </si>
  <si>
    <t>Introduction The COVID-19 pandemic brought about seismic change for dentistry including the direction to provide remote advice and prescribe analgesia and antimicrobials. The possibilities for care have widened, but the impact of both restrictions and remobilisation on antibiotic prescribing is not known.Aims To report the impact of COVID-19 restrictions and remobilisation on dental antibiotic prescriptions and explore dentists' intentions and attitudes towards antibiotic prescribing.Design and setting Public Health Scotland national prescribing and claims data are reported alongside an online survey of Scottish general and public health service dentists including closed and open-ended questions.Results Antibiotic prescribing rose by 49% following the suspension of routine dental care, to a peak of 34,993 antibiotics (July 2020). The data also show that since the remobilisation of NHS dental care, antibiotic prescribing remains raised at levels around 28% higher than pre-pandemic. The survey highlights dentists' frustrations and concerns about this increased use of antibiotics. Most dentists intend to reduce their prescribing; however, significant challenges to this being realised were raised.Conclusions The previous success within dentistry to protect against the development of antimicrobial resistance has suffered a knock-back during the pandemic. A renewed focus on reducing unnecessary antibiotics within dentistry is required but, crucially, needs to be approached sensitively alongside the current backdrop of challenges within the service.</t>
  </si>
  <si>
    <t>Tryptophan biosynthesis represents an important potential drug target for new anti-TB drugs. We identified a series of indole-4-carboxamides with potent antitubercular activity. In vitro, Mycobacterium tuberculosis (Mtb) acquired resistance to these compounds through three discrete mechanisms: (1) a decrease in drug metabolism via loss-of-function mutations in the amidase that hydrolyses these carboxamides, (2) an increased biosynthetic rate of tryptophan precursors via loss of allosteric feedback inhibition of anthranilate synthase (TrpE), and (3) mutation of tryptophan synthase (TrpAB) that decreased incorporation of 4-aminoindole into 4-aminotryptophan. Thus, these indole-4-carboxamides act as prodrugs of a tryptophan antimetabolite, 4-aminoindole.</t>
  </si>
  <si>
    <t>Background: Antimicrobial resistance (AMR) is a global health problem requiring a reduction in inappropriate antibiotic prescribing. Point-of-Care C-Reactive Protein (POCCRP) tests could distinguish between bacterial and non-bacterial causes of fever in malaria-negative patients and thus reduce inappropriate antibiotic prescribing. However, the cost-effectiveness of POCCRP testing is unclear in low-income settings. Methods: A decision tree model was used to estimate cost-effectiveness of POCCRP versus current clinical practice at primary healthcare facilities in Afghanistan. Data were analysed from healthcare delivery and societal perspectives. Costs were reported in 2019 USD. Effectiveness was measured as correctly treated febrile malaria-negative patient. Cost, effectiveness and diagnostic accuracy parameters were obtained from primary data from a cost-effectiveness study on malaria rapid diagnostic tests in Afghanistan and supplemented with POCCRP-specific data sourced from the literature. Incremental cost-effectiveness ratios (ICERs) reported the additional cost per additional correctly treated febrile malaria-negative patient over a 28-day time horizon. Univariate and probabilistic sensitivity analyses examined the impact of uncertainty of parameter inputs. Scenario analysis included economic cost of AMR per antibiotic prescription. Results: The model predicts that POCCRP intervention would result in 137 fewer antibiotic prescriptions (6%) with a 12% reduction (279 prescriptions) in inappropriate prescriptions compared to current clinical practice. ICERs were $14.33 (healthcare delivery), $11.40 (societal), and $9.78 (scenario analysis) per additional correctly treated case. Conclusions: POCCRP tests could improve antibiotic prescribing among malaria-negative patients in Afghanistan. Cost-effectiveness depends in part on willingness to pay for reductions in inappropriate antibiotic prescribing that will only have modest impact on immediate clinical outcomes but may have long-term benefits in reducing overuse of antibiotics. A reduction in the overuse of antibiotics is needed and POCCRP tests may add to other interventions in achieving this aim. Assessment of willingness to pay among policy makers and donors and undertaking operational trials will help determine cost-effectiveness and assist decision making.</t>
  </si>
  <si>
    <t>Remdesivir (RDV), a broadly acting nucleoside analogue, is the only FDA approved small molecule antiviral for the treatment of COVID-19 patients. To date, there are no reports identifying SARS-CoV-2 RDV resistance in patients, animal models or in vitro. Here, we selected drug-resistant viral populations by serially passaging SARS-CoV-2 in vitro in the presence of RDV. Using high throughput sequencing, we identified a single mutation in RNA-dependent RNA polymerase (NSP12) at a residue conserved among all coronaviruses in two independently evolved populations displaying decreased RDV sensitivity. Introduction of the NSP12 E802D mutation into our SARS-CoV-2 reverse genetics backbone confirmed its role in decreasing RDV sensitivity in vitro. Substitution of E802 did not affect viral replication or activity of an alternate nucleoside analogue (EIDD2801) but did affect virus fitness in a competition assay. Analysis of the globally circulating SARS-CoV-2 variants (&gt;800,000 sequences) showed no evidence of widespread transmission of RDV-resistant mutants. Surprisingly, we observed an excess of substitutions in spike at corresponding sites identified in the emerging SARS-CoV-2 variants of concern (i.e., H69, E484, N501, H655) indicating that they can arise in vitro in the absence of immune selection. The identification and characterisation of a drug resistant signature within the SARS-CoV-2 genome has implications for clinical management and virus surveillance.</t>
  </si>
  <si>
    <t>Aquaculture being a prime source of food for the majority of the global population, the industry is facing enormous loss due to infectious diseases. The use of antibiotics in combating infections is a breakthrough for aquaculture in the past, but the rising antibiotic resistance is posing an immense threat to their livelihood due to strict regulatory guidelines. Alternative therapeutic measures are required to continue the aquaculture production to meet the global need. There is anticipation in using bacteriophages, especially as a biocontrol agent. In this review, we have focused on collecting pieces of evidence to support the application of bacteriophages or phage-derived endolysins in aquaculture to fight bacterial infections in a post-antibiotic era. We have also summarised the prospects of phage applications in aquaculture and highlighted the importance of government initiatives in regulating and escorting the reliable method as a biocontrol strategy in a comprehensive manner in the aquaculture industry. In the future, studies have to be accomplished in aquaculture to prove the effectiveness of phages or phage-derived endolysins to intensify their use on a large scale as a prime source of biocontrol agents.</t>
  </si>
  <si>
    <t>Bacteriophages represent an avenue to overcome the current antibiotic resistance crisis, but evolution of genetic resistance to phages remains a concern. In vitro, bacteria evolve genetic resistance, preventing phage adsorption or degrading phage DNA. In natural environments, evolved resistance is lower possibly because the spatial heterogeneity within biofilms, microcolonies, or wall populations favours phenotypic survival to lytic phages. However, it is also possible that the persistence of genetically sensitive bacteria is due to less efficient phage amplification in natural environments, the existence of refuges where bacteria can hide, and a reduced spread of resistant genotypes. Here, we monitor the interactions between individual planktonic bacteria in isolation in ephemeral refuges and bacteriophage by tracking the survival of individual cells. We find that in these transient spatial refuges, phenotypic resistance due to reduced expression of the phage receptor is a key determinant of bacterial survival. This survival strategy is in contrast with the emergence of genetic resistance in the absence of ephemeral refuges in well-mixed environments. Predictions generated via a mathematical modelling framework to track bacterial response to phages reveal that the presence of spatial refuges leads to fundamentally different population dynamics that should be considered in order to predict and manipulate the evolutionary and ecological dynamics of bacteria-phage interactions in naturally structured environments.</t>
  </si>
  <si>
    <t>Phage therapy, the therapeutic usage of viruses to treat bacterial infections, has many theoretical benefits in the 'post antibiotic era.' Nevertheless, there are currently no approved mainstream phage therapies. One reason for this is a lack of understanding of the complex interactions between bacteriophage, bacteria and eukaryotic hosts. These three-component interactions are complex, with non-linear or synergistic relationships, anatomical barriers and genetic or phenotypic heterogeneity all leading to disparity between performance and efficacy in in vivo versus in vitro environments. Realistic computer or mathematical models of these complex environments are a potential route to improve the predictive power of in vitro studies for the in vivo environment, and to streamline lab work. Here, we introduce and review the current status of mathematical modeling and highlight that data on genetic heterogeneity and mutational stochasticity, time delays and population densities could be critical in the development of realistic phage therapy models in the future. With this in mind, we aim to inform and encourage the collaboration and sharing of knowledge and expertise between microbiologists and theoretical modelers, synergising skills and smoothing the road to regulatory approval and widespread use of phage therapy.</t>
  </si>
  <si>
    <t>Shigellosis in men who have sex with men (MSM) is caused by multidrug resistant Shigellae, exhibiting resistance to antimicrobials including azithromycin, ciprofloxacin and more recently the third-generation cephalosporins. We sequenced four blaCTX-M-27-positive MSM Shigella isolates (2018-20) using Oxford Nanopore Technologies; three S. sonnei (identified as two MSM clade 2, one MSM clade 5) and one S. flexneri 3a, to explore AMR context. All S. sonnei isolates harboured Tn7/Int2 chromosomal integrons, whereas S. flexneri 3a contained the Shigella Resistance Locus. All strains harboured IncFII pKSR100-like plasmids (67-83kbp); where present blaCTX-M-27 was located on these plasmids flanked by IS26 and IS903B, however blaCTX-M-27 was lost in S. flexneri 3a during storage between Illumina and Nanopore sequencing. IncFII AMR regions were mosaic and likely reorganised by IS26; three of the four plasmids contained azithromycin-resistance genes erm(B) and mph(A) and one harboured the pKSR100 integron. Additionally, all S. sonnei isolates possessed a large IncB/O/K/Z plasmid, two of which carried aph(3')-Ib/aph(6)-Id/sul2 and tet(A). Monitoring the transmission of mobile genetic elements with co-located AMR determinants is necessary to inform empirical treatment guidance and clinical management of MSM-associated shigellosis.</t>
  </si>
  <si>
    <t>The emergence of new bacterial pathogens is a continuing challenge for agriculture and food safety. Salmonella Typhimurium is a major cause of foodborne illness worldwide, with pigs a major zoonotic reservoir. Two phylogenetically distinct variants, U288 and ST34, emerged in UK pigs around the same time but present different risk to food safety. Here we show using genomic epidemiology that ST34 accounts for over half of all S. Typhimurium infections in people while U288 less than 2%. That the U288 clade evolved in the recent past by acquiring AMR genes, indels in the virulence plasmid pU288-1, and accumulation of loss-of-function polymorphisms in coding sequences. U288 replicates more slowly and is more sensitive to desiccation than ST34 isolates and exhibited distinct pathogenicity in the murine model of colitis and in pigs. U288 infection was more disseminated in the lymph nodes while ST34 were recovered in greater numbers in the intestinal contents. These data are consistent with the evolution of S. Typhimurium U288 adaptation to pigs that may determine their reduced zoonotic potential</t>
  </si>
  <si>
    <t>Antibiotic resistance and its mechanisms have been known for over six decades, but global efforts to characterize its routine drivers have only gained momentum in the recent past. Drivers of clinical and community resistance go beyond just clinical practice, which is why one-health approaches offer the most realistic option for controlling antibiotic resistance. It is noteworthy that emergence of resistance occurs naturally in the environment, but akin to climate change, the current accelerated emergence and spread bears hallmarks of anthropomorphic influence. If left unchecked, this has the potential to undo medical and agricultural advancements of the last century. To tackle this problem, the WHO recommends that nations develop, adopt and implement strategies that track the changing trends in antibiotic re-sistance levels. In this article, we examine efforts and progress in developing and implementing a human health antimicrobial resistance surveillance strategy in Uganda. We do so within context of the National Action Plan for tackling antimicrobial resistance (AMR-NAP) launched in 2018. We discuss the technical milestones and progress in implementing surveillance of GLASS prior-ity pathogens under this framework. The preliminary output of the framework is used to exam-ine the performance as well as compare AMR and AMU surveillance data to explain observed trends. We conclude that Uganda is making progress in developing and implementing a func-tional AMR surveillance strategy for human health.</t>
  </si>
  <si>
    <t>Pseudomonas aeruginosa is a major opportunistic human pathogen which employs a myriad of virulence factors. In people with cystic fibrosis (CF) P. aeruginosa frequently colonises the lungs and becomes a chronic infection that evolves to become less virulent over time, but often adapts to favour persistence in the host with alginate-producing mucoid, slow-growing, and antibiotic resistant phenotypes emerging. Cysteamine is an endogenous aminothiol which has been shown to prevent biofilm formation, reduce phenazine production, and potentiate antibiotic activity against P. aeruginosa, and has been investigated in clinical trials as an adjunct therapy for pulmonary exacerbations of CF. Here we demonstrate (for the first time in a prokaryote) that cysteamine prevents glycine utilisation by P. aeruginosa in common with previously reported activity blocking the glycine cleavage system in human cells. Despite the clear inhibition of glycine metabolism, cysteamine also inhibits hydrogen cyanide (HCN) production by P. aeruginosa, suggesting a direct interference in the regulation of virulence factor synthesis. Cysteamine impaired chemotaxis, lowered pyocyanin, pyoverdine and exopolysaccharide production, and reduced the toxicity of P. aeruginosa secreted factors in a Galleria mellonella infection model. Thus, cysteamine has additional potent anti-virulence properties targeting P. aeruginosa, further supporting its therapeutic potential in CF and other infections.</t>
  </si>
  <si>
    <t>A special-care neonatal unit from a large public hospital in Malawi was noted as having more frequent, difficult-to-treat infections, and a suspected outbreak of multi-drug-resistant Klebsiella pneumoniae was investigated using genomic characterisation. All K. pneumoniae bloodstream infections (BSIs) from patients in the neonatal ward (n=62), and a subset of K. pneumoniae BSI isolates (n=38) from other paediatric wards in the hospital, collected over a 4 year period were studied. After whole genome sequencing, the strain sequence types (STs), plasmid types, virulence and resistance genes were identified. One ST340 clone, part of clonal complex 258 (CC258) and an ST that drives hospital outbreaks worldwide, harbouring numerous resistance genes and plasmids, was implicated as the likely cause of the outbreak. This study contributes molecular information necessary for tracking and characterizing this important hospital pathogen in sub-Saharan Africa.</t>
  </si>
  <si>
    <t>Bacteriocins are narrow-spectrum protein antibiotics that could potentially be used to engineer the human gut microbiota. However, technologies for targeted delivery of proteins to the lower gastrointestinal (GI) tract in preclinical animal models are currently lacking. In this work, we have developed methods for the microencapsulation of Escherichia coli targeting bacteriocins, colicin E9 and Ia, in a pH responsive formulation to allow their targeted delivery and controlled release in an in vivo murine model of E. coli colonization. Membrane emulsification was used to produce a water-in-oil emulsion with the water-soluble polymer subsequently cross-linked to produce hydrogel microcapsules. The microcapsule fabrication process allowed control of the size of the drug delivery system and a near 100% yield of the encapsulated therapeutic cargo. pH-triggered release of the encapsulated colicins was achieved using a widely available pH-responsive anionic copolymer in combination with alginate biopolymers. In vivo experiments using a murine E. coli intestinal colonization model demonstrated that oral delivery of the encapsulated colicins resulted in a significant decrease in intestinal colonization and reduction in E. coli shedding in the feces of the animals. Employing controlled release drug delivery systems such as that described here is essential to enable delivery of new protein therapeutics or other biological interventions for testing within small animal models of infection. Such approaches may have considerable value for the future development of strategies to engineer the human gut microbiota, which is central to health and disease.</t>
  </si>
  <si>
    <t>Objectives: We investigated the prevalence and diversity of antimicrobial resistance in bacteria isolated from urine samples of community-onset urinary tract infection (UTI) patients in southern Assam, India. Methods: Freshly voided midstream urine samples were collected from patients attending primary healthcare centres, with the patients' epidemiological data also recorded. Species identification was confirmed using a VITEK 2 compact automated system. Phenotypic confirmation of ESBLs was performed using the combined disc diffusion method (CLSI 2017) and carbapenemase production was phenotypically characterized using a modified Hodge test. Common ESBLs and carbapenem-resistance mechanisms were determined in Escherichia coli isolates using PCR assays. Incompatibility typing of the conjugable plasmids was determined by PCR-based replicon typing; the phylotypes and MLSTs were also analysed. Results: A total of 301 (59.7%) samples showed significant bacteriuria along with symptoms of UTI and among them 103 isolates were identified as E. coli of multiple STs (ST3268, ST3430, ST4671 and others). Among them, 26.2% (27/103) were phenotypically ESBL producers whereas 12.6% (13/103) were carbapenemase producers. This study describes the occurrence of diverse ESBL genes-bla CTX-M-15, bla SHV-148, bla PER-1 and bla TEM-and two E. coli isolates carrying the bla NDM-1 carbapenemase gene. ESBL genes were located within transconjugable plasmids of IncP and IncF type whereas bla NDM-1 was carried in an IncFrepB type plasmid. Conclusions: This study illustrates the high rate of MDR in E. coli causing UTI in primary care in rural Assam. UTIs caused by ESBL- or MBL-producing bacteria are very difficult to treat and can often lead to treatment failure. Thus, future research should focus on rapid diagnostics to enable targeted treatment options and reduce the treatment failure likely to occur with commonly prescribed antibiotics, which will help to combat antimicrobial resistance and the burden of UTIs.</t>
  </si>
  <si>
    <t>Introduction. Staphylococcus coagulans (formerly Staphylococcus schleiferi subsp. coagulans) is a common commensal and opportunistic pathogen of companion dogs. It carries a range of antimicrobial resistance genes and is an occasional zoonotic pathogen.Hypothesis/Gap Statement. Despite the potential insight offered by genome sequencing into the biology of S. coagulans, few genomes are currently available for study.Aim. To sequence and analyse S. coagulans genomes to improve understanding of this organism's molecular epidemiology, antimicrobial resistance and bacterium-host interactions.Methodology. Twenty-five genomes of clinical isolates collected at a veterinary referral hospital in Scotland, UK, were sequenced with Illumina technology. These genomes were analysed by a series of bioinformatics tools along with 16 previously sequenced genomes.Results. Phylogenetic comparison of the 41 genomes shows that the current S. coagulans phylogeny is dominated by clades of closely related isolates, at least one of which has spread internationally. Ten of the 11 methicillin-resistant S. coagulans genomes in this collection of 41 encoded the mecA promoter and gene mutations that are predicted to render the isolates susceptible to penicillins in the presence of clavulanic acid, a feature only described to date in methicillin-resistant Staphylococcus aureus. Seven such isolates were from the current study and, in line with the genome-based prediction, all were susceptible to amoxicillin/clavulanic acid in vitro. S. coagulans shared very few highly conserved virulence-associated genes with Staphylococcus pseudintermedius, another common commensal and opportunistic canine pathogen.Conclusion. The availability of a further 25 genome sequences from clinical S. coagulans isolates will aid in better understanding the epidemiology, bacterial-host interactions and antimicrobial resistance of this opportunistic pathogen.</t>
  </si>
  <si>
    <t>Bacterial phytopathogens represent a significant threat to many economically important crops. Current control measures often inflict harm on the environment and may ultimately impact on human health through the spread of antibiotic resistance. Antimicrobial proteins such as bacteriocins have been suggested as the next generation of disease control agents since they are able to specifically target the pathogen of interest with minimal impact on the wider microbial community and environment. However, substantial gaps in knowledge with regards to the efficacy and application of bacteriocins to combat phytopathogenic bacteria remain. Here we highlight the immediate challenges the community must address to ensure maximum exploitation of antimicrobial proteins in the field. © 2021 The Authors. Pest Management Science published by John Wiley &amp; Sons Ltd on behalf of Society of Chemical Industry.</t>
  </si>
  <si>
    <t>Integrons are genetic elements that capture and express antimicrobial resistance genes within arrays, facilitating horizontal spread of multiple drug resistance in a range of bacterial species. The aim of this study was to estimate prevalence for class 1, 2 and 3 integrons in Scottish cattle and examine whether spatial, seasonal or herd management factors influenced integron herd status. We used faecal samples collected from 108 Scottish cattle herds in a national, cross-sectional survey between 2014-2015, and screened faecal DNA extracts by multiplex PCR for the integrase genes intI1, intI2 and intI3. Herd-level prevalence was estimated (95% confidence interval (CI)) for intI1 as 76.9% (67.8 – 84.0%) and intI2 as 82.4% (73.9 – 88.6%). We did not detect intI3 in any of the herd samples tested. A regional effect was observed for intI1, highest in the North East (OR 11.5, 95% CI: 1.0 – 130.9, P = 0.05) and South East (OR 8.7, 95% CI: 1.1 – 20.9, P = 0.04), lowest in the Highlands. A generalized linear mixed model was used to test for potential associations between herd status and cattle management, soil type and livestock density variables. Within the final multivariable model, factors associated with herd positivity for intI1 included spring season of the year (OR 6.3, 95% CI: 1.1 – 36.4, P = 0.04) and watering cattle from a natural spring source (OR 4.4, 95% CI: 1.3 - 14.8, P = 0.017), and cattle being housed at the time of sampling for intI2 (OR 75.0, 95% CI: 10.4 – 540.5, P &lt; 0.001). This study provides baseline estimates for integron prevalence in Scottish cattle and identifies factors that may be associated with carriage that warrant future investigation.</t>
  </si>
  <si>
    <t>Background: The measure of disease frequency most widely used to report healthcare-associated infection (HAI) is the point-prevalence survey. Incidence studies are rarely performed due to time and cost constraints; they show which patients are affected by HAI, when and where, and inform planning and design of infection prevention and control (IPC) measures. Aim: To determine the epidemiology of HAI within a general and a teaching hospital in Scotland. Methods: A prospective observational incidence study was undertaken for one year from April 2018 using data collected as part of the Evaluation of Cost of Nosocomial Infection (ECONI) study. A novel, robust approach was undertaken, using record linkage to national administrative data to provide full admission and discharge information. Cases were recorded if they met international HAI definitions. Findings: Incidence of HAI for the combined hospitals was 250 HAI cases per 100,000 acute occupied bed-days (AOBD). Highest frequency was in urinary tract (51.2 per 100,000 AOBD), bloodstream (44.7), and lower respiratory tract infection (42.2). The most frequently reported organisms were Escherichia coli, Staphylococcus aureus, and norovirus. Incidence of HAI was higher in older people and emergency cases. There was an increase in the rate of HAI in summer months (pneumonia, respiratory, surgical, and gastrointestinal infection) and in winter months norovirus gastrointestinal infection (P &lt; 0.0001). The highest incidence specialties were intensive care, renal medicine, and cardiothoracic surgery. HAI occurred at a median of 9 days (interquartile range: 4-19) after admission. Incidence data were extrapolated to provide an annual national estimate of HAI in NHS Scotland of 7437 (95% confidence interval: 7021-7849) cases. Conclusion: This study provides a unique overview of incidence of HAI and identifies the burden of HAI at the national level for the first time. Understanding the incidence in different clinical settings, at different times, will allow targeting of IPC measures to those patients who would benefit the most.</t>
  </si>
  <si>
    <t>Antibiotics play a vital role in aquaculture where they are commonly used to treat bacterial diseases. However, the impact of antibiotic treatment on the gut microbiome and the development of antimicrobial resistance in Nile tilapia (Oreochromis niloticus) over time remains to be fully understood. In this study, fish were fed a single treatment of oxytetracycline (100 mg/kg/day) for eight days, followed by a 14-day withdrawal period. Changes in the distal gut microbiome were measured using 16S rRNA sequencing. In addition, the abundance of antimicrobial resistance genes was quantified using real-time qPCR methods. Overall, the gut microbiome community diversity and structure of Nile tilapia was resilient to oxytetracycline treatment. However, antibiotic treatment was associated with an enrichment in Plesiomonas, accompanied by a decline in other bacteria taxa. Oxytetracycline treatment increased the proportion of tetA in the distal gut of fish and tank biofilms of the treated group. Furthermore, the abundance of tetA along with other tetracycline resistance genes was strongly correlated with a number of microbiome members, including Plesiomonas. The findings from this study demonstrate that antibiotic treatment can exert selective pressures on the gut microbiome of fish in favour of resistant populations, which may have long-term impacts on fish health.</t>
  </si>
  <si>
    <t>Antimicrobial resistance (AMR) is increasingly becoming a threat to global public health, not least in low- and middle-income countries (LMICs) where it is contributing to longer treatment for illnesses, use of higher generation drugs, more expenditure on antimicrobials, and increased deaths attributed to what should be treatable diseases. Some of the known causes of AMR include misuse and overuse of antimicrobials in both humans and animals, unnecessary use of antimicrobials in animals as growth promoters, and lack of awareness among the public on how to protect antimicrobials. As a result, resistant organisms are circulating in the wider environment, and there is a need to consider the One Health approach to minimise the continuing development of AMR. Environmental Health, specifically water, sanitation and hygiene (WASH), waste management, and food hygiene and safety, are key components of One Health needed to prevent the spread of antimicrobial-resistant microorganisms particularly in LMICs and reduce the AMR threat to global public health. The key Environmental Health practices in the prevention of AMR include: (1) adequate WASH through access and consumption of safe water; suitable containment, treatment and disposal of human excreta and other wastewater including from health facilities; good personal hygiene practices such as washing hands with soap at critical times to prevent the spread of resistant microorganisms, and contraction of illnesses which may require antimicrobial treatment; (2) proper disposal of solid waste, including the disposal of unused and expired antimicrobials to prevent their unnecessary exposure to microorganisms in the environment; and (3) ensuring proper food hygiene and safety practices, such as sale and consumption of animal products in which adequate antimicrobial withdrawal periods have been observed, and growing vegetables on unpolluted soil. Environmental Health is therefore crucial in the prevention of infectious diseases that would require antimicrobials, reducing the spread of resistant organisms, and exposure to antimicrobial residues in LMICs. Working with other professionals in One Health, Environmental Health Practitioners have a key role in reducing the spread of AMR including health education and promotion, surveillance, enforcement of legislation, and research.</t>
  </si>
  <si>
    <t>Antimicrobial resistance is a serious challenge to the success and sustainability of our healthcare systems. There has been increasing policy attention given to antimicrobial resistance in the last few years, and increased amounts of funding have been channeled into funding for research and development of antimicrobial agents. Nevertheless, manufacturers doubt whether there will be a market for new antimicrobial technologies sufficient to enable them to recoup their investment. Health technology assessment (HTA) has a critical role in creating confidence that if valuable technologies can be developed they will be reimbursed at a level that captures their true value. We identify 3 deficiencies of current HTA processes for appraising antimicrobial agents: a methods-centric approach rather than problem-centric approach for dealing with new challenges, a lack of tools for thinking about changing patterns of infection, and the absence of an approach to epidemiological risks. We argue that, to play their role more effectively, HTA agencies need to broaden their methodological tool kit, design and communicate their analysis to a wider set of users, and incorporate long-term policy goals, such as containing resistance, as part of their evaluation criteria alongside immediate health gains.</t>
  </si>
  <si>
    <t>Introduction: irrational or inappropriate prescribing of antibiotics is a major problem in healthcare and leads to antibiotic resistance. There is the need to understand the prescribing patterns and antibiotic stewardship in health facilities to support appropriate antibiotic use. A study was carried out to evaluate prescribing pattern of antibiotics at the Ghana Police Hospital using National Standard Treatment Guidelines (STG) and World Health Organization (WHO) prescribing indicators. Methods: a cross-sectional descriptive study was conducted at the Ghana Police Hospital. Data on prescriptions of antibiotics for both out-patients and in-patients was collected between December 2019 and March 2020. A pretested self-designed tool was used for data collection. All sampled prescriptions were assessed for appropriateness using the STG of 2017 and WHO "AWaRe" classification. The criteria used in assessment included dose, frequency, duration of treatment and choice of antibiotic prescribed for disease condition. Descriptive statistics were used in data analysis. Results: a total of 184 patient prescriptions (286 antibiotics) were included in this study. Results showed that antibiotics were mostly prescribed for dental and dental-related conditions (20.7%) and obstetric post-delivery prophylaxis (18.1%). Appropriateness of indicators for antibiotics prescribed assessed ranged between 89.2% to 97.6%. The most frequently prescribed antibiotics were metronidazole (25.9%), amoxicillin with clavulanic acid (22.0%), amoxicillin (16.4%) and ciprofloxacin (10.1%). Based on WHO "AWaRe" classification, the "access" group of antibiotics (74%) was the most prescribed, followed by "watch" group (24%). There were no antibiotics prescribed from the "reserve" group of antibiotics and another 2% that was not part of AwaRe classification. Conclusion: study revealed that the level of appropriateness for prescribing indicators assessed was relatively high and majority of prescribed antibiotics were from the "access" and "watch" group. These observations suggest responsible prescribing of antibiotics at the Ghana Police Hospital and effective antibiotic stewardship should be sustained and improved.</t>
  </si>
  <si>
    <t>Essential genes in bacterial pathogens are potential drug targets and vaccine candidates because disrupting their function is lethal. The development of new antibiotics, in addition to effective prevention measures such as vaccination, contributes to addressing the global problem of bacterial antibiotic resistance. The aim of this present study was to determine the essential genes of Vibrio anguillarum, a bacterial pathogen of aquatic animals, as a means to identify putative targets for novel drugs and to assist the prioritisation of potential vaccine candidates. Essential genes were characterised by a Tn-seq approach using the TnSC189 mariner transposon to construct a library of 52,662 insertion mutants. In total, 329 essential genes were identified, with 34.7% found within the core genome of this species; each of these genes represents a strong potential drug target. Seven essential gene products were predicted to reside in the cell membrane or be released extracellularly, thus serving as putative vaccine candidates. Comparison to essential gene data from five other studies of Vibrio species revealed 13 proteins to be conserved across the studies, while 25 genes were specific to V. anguillarum and not found to be essential in the other Vibrio spp. This study provides new information on the essential genes of Vibrio species and the methodology may be applied to other pathogens to guide the development of new drugs and vaccines, which will assist efforts to counter antibiotic resistance.</t>
  </si>
  <si>
    <t>Background: Antimicrobial drug resistance is a major public health threat that can render infections including wound and skin infections untreatable. The discovery of new antimicrobials is critical. Approaches to discover novel antimicrobial therapies have included investigating the antimicrobial activity of natural sources such as honey. In this study, the anti-microbial activity and chemical composition of 12 honeys from Kazakhstan and medical grade manuka honey were investigated. Methods: Agar well diffusion and broth culture assays were used to determine anti-microbial activity against a range of skin and wound infecting micro-organisms. Folin-Ciocalteu method was used to determine the total phenol content of the honeys and non-targeted liquid chromatography analysis was performed to identify components that correlated with antimicrobial activity. Results: In the well diffusion assay, the most susceptible micro-organisms were a clinical isolate of Methicillin resistant Staphylococcus aureus (MRSA) and Enterococcus faecalis (ATCC 19433). Buckwheat &amp; multi-floral honey from Kazakhstan demonstrated the highest antimicrobial activity against these two micro-organisms. Kazakhstan honeys with a buckwheat floral source, and manuka honey had the highest total phenol content. Non-targeted liquid chromatography analysis identified components that correlated with anti-microbial activity as hydroxyphenyl acetic acid, p-coumaric acid, (1H)-quinolinone, and abscisic acid. Conclusions: The Kazakhstan honeys selected in this study demonstrated antimicrobial activity against wound and skin infecting micro-organisms. Compounds identified as correlating with antimicrobial activity could be considered as potential bioactive agents for the treatment of wound and skin infections.</t>
  </si>
  <si>
    <t>The increasing impact of antibacterial resistance concerns various stakeholders, including clinicians, researchers and decision-makers in the pharmaceutical industry, and healthcare policy-makers. In particular, possible multidrug resistance of bacteria poses complex challenges for healthcare risk assessments and for pharmaceutical companies’ willingness to invest in research and development (R&amp;D). Neglecting dependencies between uncertainties of future resistance rates can severely underestimate the systemic risk for certain bug-drug combinations. In this paper, we model the dependencies between several important bug-drug combinations’ resistance rates that are of interest for the United Kingdom probabilistically through copulas. As a commonly encountered challenge in probabilistic dependence modelling is the lack of relevant historical data to quantify a model, we present a method for eliciting dependence information from experts in a formal and structured manner. It aims at providing transparency and robustness of the elicitation results while also mitigating common cognitive fallacies of dependence assessments. Methodological robustness is of particular importance whenever elicitation results are used in complex decisions such as prioritising investments of antibiotics R&amp;D.</t>
  </si>
  <si>
    <t>Bioremediation using microorganisms to remediate petroleum hydrocarbon contaminated soils is considered as a sustainable approach to cleaning polluted sites. One element of the sustainability is providing nutrients (biostimulation) for degrading microbial populations by using organic wastes such as animal manures rather than conventionally produced mineral fertilisers. Waste management practices are increasingly concerned with resource recovery considering organic wastes as being valuable resources in the context of a more circular economy. Greater attention should be given to the potential benefits of managing organic wastes in a symbiotic approach alongside bioremediation of contaminated soils. However, organic nutrients such as animal manures often contain antibiotic residues, resistant bacteria and genes for antimicrobial resistances. Co-selection pressures from pollutants such as heavy metals and hydrocarbons may lead to pre-existing adaptations in microbial communities living in contaminated soils. The potential risks to human health from increasing the diversity and abundance of antibiotic resistant strains arising from contaminated soils requires further investigation. This review examines some of the opportunities and barriers that exist for symbiosis between the management of organic wastes and bioremediation of hydrocarbon contaminated soils.</t>
  </si>
  <si>
    <t>Neonatal calves are commonly affected by diarrhea caused by different pathogens, but not always bacteria. Yet, antibiotics are routinely used as a treatment to an unknown extent. It was our goal to survey antibiotic use for the treatment of neonatal calf diarrhea in different countries and to identify influencing factors. A total of 873 farmers and veterinarians in Austria, Belgium, Portugal, and Scotland participated in a voluntary online survey. The data were analyzed using classification and regression tree analyses and chi2 tests. Overall, 52.5% of the participants stated that they use antibiotics when treating neonatal calf diarrhea. Of those, 27% use them always, and 45% use highest priority critically important antibiotics. The most important factor differentiating antibiotic use practices was the country the participants were from, which could be due to regulatory differences between the countries. All antibiotic products stated were licensed for use in cattle, but several were not licensed for the treatment of diarrhea in calves. Our study shows that there is an urgent need for more scientific evidence to define best practices for the treatment of neonatal calf diarrhea. Furthermore, consensual criteria for antibiotic therapy must be defined, and targeted training for farmers and veterinarians must be provided.</t>
  </si>
  <si>
    <t>Pseudomonas aeruginosa is a major public health concern, as drug-resistant strains increase mortality in hospital-acquired infections. We report the isolation and complete genome sequences of four lytic bacteriophages that target clinical multidrug-resistant P. aeruginosa strains.</t>
  </si>
  <si>
    <t>Geezett was isolated from hospital sewage in Hangzhou, China, and exhibits lytic activity against clinical isolates of the nosocomial pathogen Klebsiella pneumoniae. The bacteriophage is a myovirus and has a double-stranded DNA (dsDNA) genome 50,707 bp long, containing 79 open reading frames (ORFs).</t>
  </si>
  <si>
    <t>Abstract The Klebsiella group is highly diverse both genetically and ecologically, being commonly recovered from humans, livestock, plants, soil, water, and wild animals. Many species are opportunistic pathogens, and can harbour diverse classes of antimicrobial resistance (AMR) genes. K. pneumoniae is responsible for a high public-health burden, due in part to the rapid spread of health-care associated clones that are non-susceptible to carbapenems. Klebsiella thus represents a highly pertinent taxon for assessing the risk to public health posed by animal and environmental reservoirs. Here we report an analysis of 6548 samples and 3,482 genome sequences representing 15 Klebsiella species sampled over a 15-month period from a wide range of clinical, community, animal and environmental settings in and around the city of Pavia, in the northern Italian region of Lombardy. Despite carbapenem-resistant clones circulating at a high frequency in the hospitals, we find no genotypic or phenotypic evidence for non-susceptibility to carbapenems outside of the clinical environment. The non-random distribution of species and strains across sources point to ecological barriers that are likely to limit AMR transmission. Although we find evidence for occasional transmission between settings, hierarchical modelling and intervention analysis suggests that direct transmission from the multiple non-human (animal and environmental) sources included in our sample accounts for less than 1% of hospital disease, with the vast majority of clinical cases originating from other humans.</t>
  </si>
  <si>
    <t>With an exponential rise in antimicrobial resistance and stagnant antibiotic development pipeline, there is, more than ever, a crucial need to optimise current infection therapy approaches. One of the most important stage in this process requires rapid and effective identification of pathogenic bacteria responsible for diseases. Current gold standard techniques of bacterial detection include culture methods, polymerase chain reactions, and immunoassays. However, their use is fraught with downsides with high turnaround time and low accuracy being the most prominent. This imposes great limitations on their eventual application as point-of-care devices. Over time, innovative detection techniques have been proposed and developed to curb these drawbacks. In this review, we provide a systematic summary of a range of biosensing platforms with a strong focus on technologies conferring high detection sensitivity and specificity. We performed a thorough analysis and highlighted the benefits and drawbacks of each type of biosensor, discussed the factors influencing their potential as point-of-care devices, and provided our insights for their translation from proof-of-concept systems into commercial medical devices. This article is protected by copyright. All rights reserved.</t>
  </si>
  <si>
    <t>BACKGROUND Critically ill patients with COVID-19 are at an increased risk of developing secondary bacterial infections. These are both difficult to diagnose and are associated with an increased mortality. Metabolomics may aid clinicians in diagnosing secondary bacterial infections in COVID-19 through identification and quantification of disease specific biomarkers, with the aim of identifying underlying causative microorganisms and directing antimicrobial therapy. METHODS This is a multi-centre prospective diagnostic observational study. Patients with COVID-19 will be recruited from critical care units in three Scottish hospitals. Three serial blood samples will be taken from patients, and an additional sample taken if a patient shows clinical or microbiological evidence of secondary infection. Samples will be analysed using LC-MS and subjected to bioinformatic processing and statistical analysis to explore the metabolite changes associated with bacterial infections in COVID-19 patients. Comparisons of the data sets will be made with standard microbiological and biochemical methods of diagnosing infection. DISCUSSION Metabolomics analyses may provide additional strategies for identifying secondary infections, which might permit faster initiation of specific tailored antimicrobial therapy to critically ill patients with COVID-19.</t>
  </si>
  <si>
    <t>The occurrence of Cryptococcus neoformans, the human fungal pathogen that primarily infects immunocompromised individuals, has been progressing at an alarming rate. The increased incidence of infection of C. neoformans with antifungal drugs resistance has become a global concern. Potential antifungal agents with extremely low toxicity are urgently needed. Herein, the biological activities of recombinant javanicin (r-javanicin) against C. neoformans were evaluated. A time-killing assay was performed and both concentration- and time-dependent antifungal activity of r-javanicin were indicated. The inhibitory effect of the peptide was initially observed at 4 h post-treatment and ultimately eradicated within 36 to 48 h. Fungal outer surface alteration was characterized by the scanning electron microscope (SEM) whereas a negligible change with slight shrinkage of external morphology was observed in r-javanicin treated cells. Confocal laser scanning microscopic analysis implied that the target(s) of r-javanicin is conceivably resided in the cell thereby allowing the peptide to penetrate across the membrane and accumulate throughout the fungal body. Finally, cryptococcal cells coped with r-javanicin were preliminarily investigated using label-free mass spectrometry-based proteomics. Combined with microscopic and proteomics analysis, it was clearly elucidated the peptide localized in the intracellular compartment where carbohydrate metabolism and energy production associated with glycolysis pathway and mitochondrial respiration, respectively, were principally interfered. Overall, r-javanicin would be an alternative candidate for further development of antifungal agents.</t>
  </si>
  <si>
    <t>Amphotericin B is increasingly used in treatment of leishmaniasis. Here, fourteen independent lines of &lt;jats:italic&gt;Leishmania mexicana&lt;/jats:italic&gt; and one &lt;jats:italic&gt;L. infantum&lt;/jats:italic&gt; line were selected for resistance to either amphotericin B or the related polyene antimicrobial, nystatin. Sterol profiling revealed that, in each line, the predominant ergostane-type sterol of wild-type cells was replaced by other sterol species. Broadly, two different profiles emerged among the resistant lines. Whole genome sequencing then showed that these distinct profiles were due either to mutations in the sterol methyl transferase (C24SMT) gene locus or the sterol C5 desaturase (C5DS) gene. In three lines an additional deletion of the miltefosine transporter was found. Differences in sensitivity to amphotericin B were apparent, depending on whether cells were grown in HOMEM, supplemented with foetal bovine serum, or a serum free defined medium (DM). These differences appeared to relate to the presence of lipids in the former. Metabolomic analysis after exposure to AmB showed that a large increase in glucose flux via the pentose phosphate pathway preceded cell death in cells sustained in HOMEM but not DM, indicating the oxidative stress was more significantly induced under HOMEM conditions. Several of the lines were tested for ability to infect macrophages and replicate as amastigote forms, alongside their ability to establish infections in mice. While several lines showed reduced virulence, at least one AmB resistant line displayed heightened virulence in mice whilst retaining its resistance phenotype, emphasising the risks of resistance emerging to this critical drug.&lt;/jats:p&gt;</t>
  </si>
  <si>
    <t>The misuse of antibiotics contributes significantly to antimicrobial resistance (AMR). Higher treatment costs, longer hospital stays, and clinical failure can all result from AMR. According to projections, Africa and Asia will bear the heaviest burden of AMR-related mortalities in the coming years. Antimicrobial stewardship (AMS) programmes are therefore critical in mitigating the effects of AMR. Pharmacists may play an important role in such programmes, as seen in Europe and North America, but the impact, challenges, and opportunities of pharmacist-led antimicrobial stewardship interventions in Sub-Saharan African hospitals are unknown. The purpose of this systematic review was to assess the impact, challenges, and opportunities of pharmacist-led antimicrobial stewardship interventions in Sub-Saharan African hospitals.&lt;/AbstractText&gt;;           &lt;AbstractText Label="Methods" NlmCategory="UNASSIGNED"&gt;The Joanna Briggs Institute (JBI) guidelines were used to search for peer-reviewed pharmacist-led studies based in hospitals in Sub-Saharan Africa that were published in English between January 2015 and January 2021. The PubMed, Embase, and Ovid databases were used.&lt;/AbstractText&gt;;           &lt;AbstractText Label="Results" NlmCategory="UNASSIGNED"&gt;Education and training, audits and feedback, protocol development, and ward rounds were identified as primary components of pharmacist-led antimicrobial stewardship interventions in Sub-Saharan Africa. The pharmacist-led antimicrobial interventions improved adherence to guidelines and reduced inappropriate prescribing, but were hampered by a lack of laboratory and technological support, limited stewardship time, poor documentation, and a lack of guidelines and policies. Funding, mentorship, guidelines, accountability, continuous monitoring, feedback, multidisciplinary engagements, and collaborations were identified as critical in the implementation of pharmacist-led antimicrobial stewardship programmes.&lt;/AbstractText&gt;;           &lt;AbstractText Label="Conclusions" NlmCategory="UNASSIGNED"&gt;These findings suggest that pharmacists in Sub-Saharan African hospitals can successfully lead antimicrobial stewardship programmes but their implementation is limited by lack of mentorship, accountability, continuous monitoring, feedback, collaborations, and poor funding.&lt;/AbstractText&gt;;           &lt;CopyrightInformation&gt;Copyright © 2022 Phanice Ajore Otieno et al.&lt;/CopyrightInformation&gt;</t>
  </si>
  <si>
    <t>Antimicrobial resistance (AMR) presents a global threat to public health. Engaging all healthcare professionals including undergraduates in efforts to tackle AMR is vital. Sharing and spreading good practice in teaching on AMR and antimicrobial stewardship (AMS) is a key ambition in Scotland. In 2020, the University of Glasgow Dental School supplemented teaching with mandatory completion by final year undergraduates of an online education programme on the essential role of dental teams in reducing AMR.&lt;/AbstractText&gt;;           &lt;AbstractText Label="Objectives" NlmCategory="UNASSIGNED"&gt;To evaluate final year dental students' knowledge and experience of utilizing an online international educational, interactive resource to supplement university teaching: Tackling Antibiotic Resistance: What Should Dental Teams Do?&lt;/AbstractText&gt;;           &lt;AbstractText Label="Methods" NlmCategory="UNASSIGNED"&gt;Cross-sectional qualitative evaluation using a self-administered questionnaire with open questions about course content, learning and personal action planning. Data were thematically analysed using NVivo12 Pro software.&lt;/AbstractText&gt;;           &lt;AbstractText Label="Results" NlmCategory="UNASSIGNED"&gt;A total of 88 students completed a questionnaire, which indicated online training had increased their understanding of AMR and AMS from a global perspective and confirmed these topics were an integral part of their undergraduate education programme. Their action plans demonstrated enthusiasm for creating an AMS culture in clinical practice and an understanding of the need for ongoing education of themselves, their colleagues and patients.&lt;/AbstractText&gt;;           &lt;AbstractText Label="Conclusions" NlmCategory="UNASSIGNED"&gt;Education delivery using a variety of media to support teaching and learning in Glasgow Dental School was effective in ensuring that students understand their role in tackling AMR. Students were positive about the addition of an online education programme to supplement university teaching. This approach may be beneficial for other undergraduate dentistry programmes.&lt;/AbstractText&gt;;           &lt;CopyrightInformation&gt;© The Author(s) 2022. Published by Oxford University Press on behalf of British Society for Antimicrobial Chemotherapy.&lt;/CopyrightInformation&gt;</t>
  </si>
  <si>
    <t>Salmonella Paratyphi A, the primary etiology of paratyphoid, is estimated to cause 3.4 million infections annually, worldwide. With rising antimicrobial resistance and no licensed vaccines, genomic surveillance is key to track and monitor transmission, but there is currently no reliable genotyping framework for this pathogen. Here, we sequence 817 isolates from South Asia and add 562 publicly available genomes to build a global database representing 37 countries, covering 1917-2019. We develop a single nucleotide polymorphism-based genotyping scheme, Paratype, that segregates Salmonella Paratyphi A population into three primary and nine secondary clades, and 18 genotypes. Each genotype is assigned a unique allele definition located on an essential gene. Using Paratype, we identify spatiotemporal genomic variation and antimicrobial resistance markers. We release Paratype as an open-access tool that can use raw read files from both Illumina and Nanopore platforms, and thus can assist surveillance studies tracking Salmonella Paratyphi A across the globe.</t>
  </si>
  <si>
    <t>Self-medication is an important issue, especially in developing countries. Self-medication is the concept in which individuals use medicine to ease and manage their minor illnesses. The current survey was designed to conduct interviews at different universities based on the availability of the students from August 2021 to October 2021 in Hazara region of Khyber Pakhtunkhwa (KPK), Pakistan. Overall, 1250 questionnaires were distributed to students from various departments. Students of microbiology (&lt;i&gt;n&lt;/i&gt; = 305, 24.4%) and agriculture 236 (&lt;i&gt;n&lt;/i&gt; = 18.8%) were the most elevated members in this study, while other participants were from medical lab technology (&lt;i&gt;n&lt;/i&gt; = 118, 9.4%), chemistry (&lt;i&gt;n&lt;/i&gt; = 103, 8.2%), food science (&lt;i&gt;n&lt;/i&gt; = 92, 7.3%), business administration (&lt;i&gt;n&lt;/i&gt; = 83, 6.6%), sociology (&lt;i&gt;n&lt;/i&gt; = 78, 6.2%), math/physics (&lt;i&gt;n&lt;/i&gt; = 6, 14.8%), Pak study (&lt;i&gt;n&lt;/i&gt; = 58, 4.6%), English (&lt;i&gt;n&lt;/i&gt; = 47, 3.7%), and psychology (&lt;i&gt;n&lt;/i&gt; = 19, 1.5%). Students working towards their Bachelor numbered (&lt;i&gt;n&lt;/i&gt; = 913, 73.0%), Master (minor) numbered (&lt;i&gt;n&lt;/i&gt; = 80, 6.4%), Master (major) numbered (&lt;i&gt;n&lt;/i&gt; = 221, 17.6%), and Doctorate numbered (&lt;i&gt;n&lt;/i&gt; = 36, 2.8%). The age group of participants was majorly 20-25 years (61.0%), while others belonged to the age groups 25-30 years (20.6%), 30-35 years (9.8%), and 35-40 years (8.4%). The mean and standard deviation of daily practices of self-medication were observed (M = 416.667, SD = 1,026,108.667) and &lt;i&gt;p&lt;/i&gt; = 0.002. The mean and standard deviation of daily practices of antibiotic knowledge was (M = 431.5, SD = 1,615,917) and &lt;i&gt;p&lt;/i&gt; = 0.002. Antimicrobial agents were leading over others with 631 (50.4%), followed by anti-inflammatory with 331 (26.4%), multivitamins with 142 (11.3%), gynecological purpose with 59 (4.7%), and analgesic with 72 (5.7%), while the lowest frequency rate was observed against herbal remedies with 15 (1.2%). The results of the current study concluded that students practiced self-medication for reasons such as convenience to obtain these medications from cheap sources and to avoid the fee of a physician. They searched for the medicine on social media platforms and purchased it blindly from the pharmacy without any prescription from a physician.</t>
  </si>
  <si>
    <t>The problem of bacteria-induced infections threatens the lives of many patients. Meanwhile, the misuse of antibiotics has led to a significant increase in bacterial resistance. There are two main ways to alleviate the issue: one is to introduce antimicrobial agents to medical devices to get local drug releasing and alleviating systemic toxicity and resistance, and the other is to develop new antimicrobial methods to kill bacteria. New antimicrobial methods include cationic polymers, metal ions, hydrophobic structures to prevent bacterial adhesion, photothermal sterilization, new biocides, etc. Biodegradable biocompatible synthetic polymers have been widely used in the medical field. They are often used in tissue engineering scaffolds as well as wound dressings, where bacterial infections in these medical devices can be serious or even fatal. However, such materials usually do not have inherent antimicrobial properties. They can be used as carriers for drug delivery or compounded with other antimicrobial materials to achieve antimicrobial effects. This review focuses on the antimicrobial behavior, preparation methods, and biocompatibility testing of biodegradable biocompatible synthetic polymers. Degradable biocompatible natural polymers with antimicrobial properties are also briefly described. Finally, the medical applications of these polymeric materials are presented.</t>
  </si>
  <si>
    <t>Pseudomonas aeruginosa&lt;/jats:italic&gt;is a common cause of serious hospital-acquired infections, the leading proven cause of mortality in people with cystic fibrosis and is associated with high levels of antimicrobial resistance. Pyocins are narrow spectrum protein antibiotics produced by&lt;jats:italic&gt;P. aeruginosa&lt;/jats:italic&gt;that kill strains of the same species and have the potential to be developed as therapeutics targeting multi-drug resistant isolates. We have identified two novel pyocins designated SX1 and SX2. Pyocin SX1 is a metal-dependent DNase while pyocin SX2 kills cells through inhibition of protein synthesis. Mapping the uptake pathways of SX1 and SX2 shows these pyocins utilize a combination of the common polysaccharide antigen (CPA) and a previously uncharacterized TonB-dependent transporter (TBDT) PA0434 to traverse the outer membrane. In addition, TonB1 and FtsH are required by both pyocins to energise their transport into cells and catalyse their translocation across the inner membrane, respectively. Expression of&lt;jats:italic&gt;PA0434&lt;/jats:italic&gt;was found to be specifically regulated by copper availability and we have designated PA0434 as Copper Responsive Transporter A, or CrtA. To our knowledge these are the first S-type pyocins described that utilize a TBDT that is not involved in iron uptake.&lt;/jats:p&gt;</t>
  </si>
  <si>
    <t>Whole genome sequencing (WGS) is increasingly applied to healthcare-associated vancomycin-resistant&lt;jats:italic&gt;Enterococcus faecium&lt;/jats:italic&gt;(VREfm) outbreaks. Within-patient diversity could complicate transmission resolution if single colonies are sequenced from identified cases.&lt;/jats:p&gt;&lt;/jats:sec&gt;&lt;jats:sec id="s1b"&gt;&lt;jats:title&gt;Objectives&lt;/jats:title&gt;&lt;jats:p&gt;Determine the impact of within-patient diversity on transmission resolution of VREfm&lt;/jats:p&gt;&lt;/jats:sec&gt;&lt;jats:sec id="s1c"&gt;&lt;jats:title&gt;Methods&lt;/jats:title&gt;&lt;jats:p&gt;Fourteen colonies were collected from VREfm positive rectal screens, single colonies were collected from clinical samples, and Illumina WGS performed. Two isolates were selected for Oxford Nanopore sequencing and hybrid genome assembly to generate lineage-specific reference genomes. Mapping to closely related references was used to identify genetic variations and closely related genomes. A transmission network was inferred for the entire genome set using Phyloscanner.&lt;/jats:p&gt;&lt;/jats:sec&gt;&lt;jats:sec id="s1d"&gt;&lt;jats:title&gt;Results&lt;/jats:title&gt;&lt;jats:p&gt;In total, 229 isolates from 11 patients were sequenced. Carriage of 2-3 sequence types was detected in 27% of patients. Presence of antimicrobial resistance genes and plasmids was variable within genomes from the same patient and sequence type. We identified two dominant sequence types (ST80 and ST1424), with two putative transmission clusters of two patients within ST80, and a single cluster of six patients within ST1424. We found transmission resolution was impaired using fewer than 14 colonies.&lt;/jats:p&gt;&lt;/jats:sec&gt;&lt;jats:sec id="s1e"&gt;&lt;jats:title&gt;Conclusions&lt;/jats:title&gt;&lt;jats:p&gt;Patients can carry multiple sequence types of VREfm, and even within related lineages the presence of mobile genetic elements and antimicrobial resistance genes can vary. VREfm within-patient diversity should be considered to ensure accurate resolution of transmission networks.&lt;/jats:p&gt;&lt;/jats:sec&gt;</t>
  </si>
  <si>
    <t>The excessive use of antibiotics in agriculture is routinely described as a major contributor to bacterial antimicrobial resistance. Globally, antibiotics are also widely used as growth supplements in livestock. This has led to concerns regarding use of human-use antibiotics in food and food-producing animals. In more recent times organic acids such as propionic acid (PA) and formic acid (FA) have been used as alternative antimicrobials or preservatives in place of antibiotics.&lt;/jats:p&gt;;                &lt;jats:p&gt;PA is a short chain fatty acid naturally abundant in the human and animal intestine as a breakdown product of non-digestible carbohydrates. In the human intestine it plays important roles in regulating the immune response in the human body. Recently, a study has shown that exposure of a Crohn’s Disease associated bacterial pathotype, adherent-invasive Escherichia coli(AIEC),to PA significantly altered its phenotype resulting in increased adhesion and invasion of epithelial cells and increased persistence through biofilm-formation.&lt;/jats:p&gt;;                &lt;jats:p&gt;AIEC are both evolutionarily and phylogenetically related to avian pathogenicEscherichia coli (APEC). PA and FA use is widespread in chickens a known source of zoonotic disease. Our results indicate that virulence of some APEC strains is increased by exposure to alternative antimicrobials such as PA and FA. This included increased adhesion of APEC strain E. coli 601 to human intestinal epithelial cells after exposure to FA which could be a potential risk of zoonotic disease. Further investigation of APEC strains is currently underway in a fermentation model of the poultry gut. This approach will improve our understanding of how commonly used.&lt;/jats:p&gt;</t>
  </si>
  <si>
    <t>&lt;jats:title&gt;Abstract&lt;/jats:title&gt;&lt;jats:p&gt;Bacteriophages (phages) are the predominant biological entities on the planet and play an important role in the spread of bacterial virulence, pathogenicity, and antimicrobial resistance. After infection, temperate phages can integrate in the bacterial chromosome thanks to the expression of the prophage-encoded CI master repressor. Upon SOS induction, and promoted by RecA*, CI auto-cleaves generating two fragments, one containing the N-terminal domain (NTD), which retains strong DNA-binding capacity, and other corresponding to the C-terminal part of the protein. However, it is unknown how the CI NTD is removed, a process that is essential to allow prophage induction. Here we identify for the first time that the specific interaction of the ClpX protease with the CI NTD repressor fragment is essential and sufficient for prophage activation after SOS-mediated CI autocleavage, defining the final stage in the prophage induction cascade. Our results provide unexpected roles for the bacterial protease ClpX in phage biology.&lt;/jats:p&gt;</t>
  </si>
  <si>
    <t>&lt;jats:title&gt;Abstract&lt;/jats:title&gt;&lt;jats:sec&gt;&lt;jats:title&gt;Background and Aims&lt;/jats:title&gt;&lt;jats:p&gt;Antimicrobial resistance (AMR) is one of the most serious global public health threats affecting lower-middle-income countries (LMICs) due to lack of awareness, inadequate healthcare and sanitation infrastructure, plus other environmental factors. In this study, we aimed to link microbial assembly and covariates (body mass index, smoking, use of antibiotics) to gut microbiome structure and correlate AMR gene prevalence.&lt;/jats:p&gt;&lt;/jats:sec&gt;&lt;jats:sec&gt;&lt;jats:title&gt;Methods&lt;/jats:title&gt;&lt;jats:p&gt;We examined the gastrointestinal and oral microbial profiles of healthy adults in Pakistan through 16S rRNA gene sequencing with a focus on different ethnicities, antibiotic usage, drinking water type, smoking, and other demographic measures. We then utilised a suite of innovative statistical tools, driven by numerical ecology and machine learning, to address the above aims.&lt;/jats:p&gt;&lt;/jats:sec&gt;&lt;jats:sec&gt;&lt;jats:title&gt;Results&lt;/jats:title&gt;&lt;jats:p&gt;We observed tap water as the main contributor for development of AMR in the Pakistani cohort. In addition, microbial niche breadth analysis based on null modelling procedures highlighted an aberrant gut microbial signature of smokers with increased age.&lt;/jats:p&gt;&lt;/jats:sec&gt;&lt;jats:sec&gt;&lt;jats:title&gt;Conclusions&lt;/jats:title&gt;&lt;jats:p&gt;Drinking water plays a more important role in AMR spread in Pakistan rather than other factors considered. Moreover, covariates such as smoking, and age impact the human microbial community structure in this Pakistani cohort. To the best of our knowledge, this is one of the first studies that provide a snapshot of the microbiomes of healthy individuals in Pakistan and considers AMR profiles with an emphasis on potential sources of AMR prevalence.&lt;/jats:p&gt;&lt;/jats:sec&gt;&lt;jats:sec&gt;&lt;jats:title&gt;Background and Context&lt;/jats:title&gt;&lt;jats:p&gt;Pakistan is categorized as a low-and-middle-income country by the World Bank where misuse of antibiotics is widespread, and multidrug resistance is prevalent. Thus, it is imperative that we understand antimicrobial resistance and the drivers of human microbiomes in Pakistan.&lt;/jats:p&gt;&lt;/jats:sec&gt;&lt;jats:sec&gt;&lt;jats:title&gt;New Findings&lt;/jats:title&gt;&lt;jats:p&gt;In a healthy Pakistani cohort, individuals that consumed&lt;jats:italic&gt;Tap Water&lt;/jats:italic&gt;had almost 6-fold more associations with AMRs. Therefore, drinking water source could be a strong driver in the spread of AMR.&lt;/jats:p&gt;&lt;/jats:sec&gt;&lt;jats:sec&gt;&lt;jats:title&gt;Limitations&lt;/jats:title&gt;&lt;jats:p&gt;A limitation is the use of predictive functional profiles. However, shotgun metagenomics may be prohibitively costly for LMICs given the urgent need for AMR surveillance.&lt;/jats:p&gt;&lt;/jats:sec&gt;&lt;jats:sec&gt;&lt;jats:title&gt;Clinical Research Relevance&lt;/jats:title&gt;&lt;jats:p&gt;Our research shows strong associations of key microbial taxa with covariates such as age, BMI, and gender. Additionally, we show correlations between specific outlier taxa that are present both in the gut and oral communities, highlighting potential future feasibility for use of the oral microbiome as a proxy to gut dysbiosis in some cases.&lt;/jats:p&gt;&lt;/jats:sec&gt;&lt;jats:sec&gt;&lt;jats:title&gt;Basic Research Relevance&lt;/jats:title&gt;&lt;jats:p&gt;We have applied recent advancements in analytical tools to link both AMR prevalence and human microbiome composition with factors such as age, BMI, gender, ethnicity, smoking status, use of antibiotics, and drinking water source. Additionally, we use null modelling to show that the microbial communities are subject to strong environmental pressure and dispersal limitation.&lt;/jats:p&gt;&lt;/jats:sec&gt;&lt;jats:sec&gt;&lt;jats:title&gt;Lay Summary&lt;/jats:title&gt;&lt;jats:p&gt;We analysed gut and oral microbes from healthy individuals in Pakistan and found that the potential for antibiotic resistance was increased in those who drank tap water.&lt;/jats:p&gt;&lt;/jats:sec&gt;</t>
  </si>
  <si>
    <t>&lt;AbstractText Label="BACKGROUND" NlmCategory="BACKGROUND"&gt;Urinary tract infections are one of the most common infections in primary and secondary care, with the majority of antimicrobial therapy initiated empirically before culture results are available. In some cases, however, over 40% of the bacteria that cause UTIs are resistant to some of the antimicrobials used, yet we do not know how the patient outcome is affected in terms of relapse, treatment failure, progression to more serious illness (bacteraemia) requiring hospitalization, and ultimately death. This study analyzed the current patterns of antimicrobial use for UTI in the community in Scotland, and factors for poor outcomes.&lt;/AbstractText&gt;;           &lt;AbstractText Label="OBJECTIVES" NlmCategory="OBJECTIVE"&gt;To explore antimicrobial use for UTI in the community in Scotland, and the relationship with patient characteristics and antimicrobial resistance in E. coli bloodstream infections and subsequent mortality.&lt;/AbstractText&gt;;           &lt;AbstractText Label="METHODS" NlmCategory="METHODS"&gt;We included all adult patients in Scotland with a positive blood culture with E. coli growth, receiving at least one UTI-related antimicrobial (amoxicillin, amoxicillin/clavulanic acid, ciprofloxacin, trimethoprim, and nitrofurantoin) between 1st January 2009 and 31st December 2012. Univariate and multivariate logistic regression analysis was performed to understand the impact of age, gender, socioeconomic status, previous community antimicrobial exposure (including long-term use), prior treatment failure, and multi-morbidity, on the occurrence of E. coli bacteraemia, trimethoprim and nitrofurantoin resistance, and mortality.&lt;/AbstractText&gt;;           &lt;AbstractText Label="RESULTS" NlmCategory="RESULTS"&gt;There were 1,093,227 patients aged 16 to 100 years old identified as receiving at least one prescription for the 5 UTI-related antimicrobials during the study period. Antimicrobial use was particularly prevalent in the female elderly population, and 10% study population was on long-term antimicrobials. The greatest predictor for trimethoprim resistance in E. coli bacteraemia was increasing age (OR 7.18, 95% CI 5.70 to 9.04 for the 65 years old and over group), followed by multi-morbidity (OR 5.42, 95% CI 4.82 to 6.09 for Charlson Index 3+). Prior antimicrobial use, along with prior treatment failure, male gender, and higher deprivation were also associated with a greater likelihood of a resistant E. coli bacteraemia. Mortality was significantly associated with both having an E. coli bloodstream infection, and those with resistant growth.&lt;/AbstractText&gt;;           &lt;AbstractText Label="CONCLUSION" NlmCategory="CONCLUSIONS"&gt;Increasing age, increasing co-morbidity, lower socioeconomic status, and prior community antibiotic exposure were significantly associated with a resistant E. coli bacteraemia, which leads to increased mortality.&lt;/AbstractText&gt;;           &lt;CopyrightInformation&gt;© 2022. The Author(s).&lt;/CopyrightInformation&gt;</t>
  </si>
  <si>
    <t>&lt;AbstractText Label="INTRODUCTION"&gt;Livestock production is a key livelihood source for many people in developing countries. Poor control of livestock diseases hamper livestock productivity, threatening farmers' wellbeing and food security. This study estimates the effect of livestock mortalities attributable to disease on the wellbeing of livestock farmers.&lt;/AbstractText&gt;;           &lt;AbstractText Label="METHODS"&gt;Overall, 350 ruminant livestock farmers were randomly selected from three districts located in the north, middle and southern belts of Ghana. Mixed-effect linear regression models were used to estimate the relationship between animal health and farmer wellbeing. Farmer wellbeing was assessed using the WHOQOL-BREF tool, as the mean quality-of-life in four domains (physical, psychological, social, and environmental). Animal health was assessed as annual livestock mortalities to diseases adjusted for herd size, and standardized in tropical livestock units to account for different ruminant livestock species. We adjusted for the potential confounding effect of farmers' age, sex, educational attainment, farmland size, socio-economic status, perception of disease risk to herd, satisfaction with health, previous experience of disease outbreaks in herds, and social support availability by including these as fixed effects, and community as random effects, in a pre-specified model.&lt;/AbstractText&gt;;           &lt;AbstractText Label="RESULTS"&gt;Our results showed that farmers had a median score of 65.5 out of 100 (IQR: 56.6 to 73.2) on the wellbeing scale. The farmers' reported on average (median) 10% (IQR: 0 to 23) annual herd mortalities to diseases. There was a significantly negative relationship between increasing level of animal disease-induced mortality in herds and farmers' wellbeing. Specifically, our model predicted an expected difference in farmers' wellbeing score of 7.9 (95%CI 1.50 to 14.39) between a farmer without any herd mortalities to diseases compared to a (hypothetical) farmer with 100% of herd mortalities caused by diseases in a farming year. Thus, there is a reduction of approximately 0.8 wellbeing points of farmers, for the average of 10% disease-induced herd mortalities experienced.&lt;/AbstractText&gt;;           &lt;AbstractText Label="CONCLUSIONS"&gt;Disease-induced livestock mortalities have a significant negative effect on farmers' wellbeing, particularly in the physical and psychological domains. This suggests that veterinary service policies addressing disease risks in livestock, could contribute to improving the wellbeing of livestock dependent populations, and public food security.&lt;/AbstractText&gt;;           &lt;CopyrightInformation&gt;© 2023. The Author(s).&lt;/CopyrightInformation&gt;</t>
  </si>
  <si>
    <t>&lt;AbstractText Label="BACKGROUND"&gt;The serious outcomes of outbreaks of COVID-19 in care homes have been described internationally. The experiences of professionals working through outbreaks has received less attention, missing opportunities to acknowledge and learn lessons. Our aim was to explore the experiences of care home staff in Scotland of managing COVID-19 within their homes to help inform understanding and future practice.&lt;/AbstractText&gt;;           &lt;AbstractText Label="METHODS"&gt;From April to August 2022, 34 individual semi-structured interviews were conducted with care home staff working in homes which experienced an outbreak(s) of COVID-19. Reflexive thematic methods were used to analyse verbatim deidentified transcripts.&lt;/AbstractText&gt;;           &lt;AbstractText Label="FINDINGS"&gt;There was no singular experience of COVID-19 outbreaks within care homes. We identified four broad groupings of homes with outbreaks (significant outbreaks, managed outbreaks, outbreaks in remote/rural homes &amp;amp; outbreaks in homes supporting younger adults), with overlaps in timing and severity and variation in the support received and impact. The national response to the COVID-19 pandemic resulted in fundamental change to care home relationships. Staff responded by adaptation in uncertainty. However, they were challenged by emerging inequalities influencing residents' care. There were tensions between staff experience and evolving external approaches to regulation and oversight. All this change resulted in psychological impacts on staff. However, there was also widespread evidence of compassionate leadership and teamwork in their responses. Effective sources of support were underpinned by respectful relationships and continuity, tailored to individual contexts.&lt;/AbstractText&gt;;           &lt;AbstractText Label="CONCLUSIONS"&gt;The lived experiences of care home staff during the COVID-19 pandemic provide valuable insights applicable beyond the pandemic context. This includes: recognition of the specialism, complexity and diversity of care home practice; the value afforded by embedding genuine representation and involvement in planning, policy-making and research; the need for individualising to people in their contexts and the value of fostering respectful relationships across professional groups to support residents.&lt;/AbstractText&gt;;           &lt;CopyrightInformation&gt;© 2023. BioMed Central Ltd., part of Springer Nature.&lt;/CopyrightInformation&gt;</t>
  </si>
  <si>
    <t>The intersection of human, animal, and ecosystem health at One Health interfaces is recognised as being of key importance in the evolution and spread of antimicrobial resistance (AMR) and represents an important, and yet rarely realised opportunity to undertake vital AMR surveillance. A working group of international experts in pathogen genomics, AMR, and One Health convened to take part in a workshop series and online consultation focused on the opportunities and challenges facing genomic AMR surveillance in a range of settings. Here we outline the working group's discussion of the potential utility, advantages of, and barriers to, the implementation of genomic AMR surveillance at One Health interfaces and propose a series of recommendations for addressing these challenges. Embedding AMR surveillance at One Health interfaces will require the development of clear beneficial use cases, especially in low-income and middle-income countries. Evidence of directionality, risks to human and animal health, and potential trade implications were also identified by the working group as key issues. Addressing these challenges will be vital to enable genomic surveillance technology to reach its full potential for assessing the risk of transmission of AMR between the environment, animals, and humans at One Health interfaces.</t>
  </si>
  <si>
    <t>&lt;jats:title&gt;Abstract&lt;/jats:title&gt;&lt;jats:sec&gt;&lt;jats:title&gt;Purpose of Review&lt;/jats:title&gt;&lt;jats:p&gt;The management of chronic wounds, a debilitating condition, presents a considerable challenge to healthcare professionals and a significant burden on services. When these wounds are exposed to the external environment, they are susceptible to microbial infection, which further complicates their management and worsens clinical outcomes.&lt;/jats:p&gt;&lt;/jats:sec&gt;&lt;jats:sec&gt;&lt;jats:title&gt;Recent Findings&lt;/jats:title&gt;&lt;jats:p&gt;Bacteria typically exist in wounds as part of a biofilm, which is often polymicrobial in nature, alongside bacteria and fungi that are described as being more virulent and tolerant towards antimicrobials and antiseptics. Despite advancing knowledge in polymicrobial biofilm wound infections with respect to bacteria, the role of fungi is largely ignored, and their influence in chronicity and clinical management is not fully appreciated or understood.&lt;/jats:p&gt;&lt;/jats:sec&gt;&lt;jats:sec&gt;&lt;jats:title&gt;Summary&lt;/jats:title&gt;&lt;jats:p&gt;The purpose of this review is to explore the significance of fungi within chronic wound environments and, in doing so, understand the importance of interkingdom interactions in wound management.&lt;/jats:p&gt;&lt;/jats:sec&gt;</t>
  </si>
  <si>
    <t>Antimicrobial resistance (AMR) is a major global public health concern mainly affecting low- and middle-income countries (LMICs) due to lack of awareness, inadequate healthcare and sanitation infrastructure, and other environmental factors. In this study, we aimed to link microbial assembly and covariates (body mass index, smoking, and use of antibiotics) to gut microbiome structure and correlate the predictive antimicrobial gene prevalence (piARG) using PICRUSt2. We examined the gastrointestinal and oral microbial profiles of healthy adults in Pakistan through 16S rRNA gene sequencing with a focus on different ethnicities, antibiotic usage, drinking water type, smoking, and other demographic measures. We then utilised a suite of innovative statistical tools, driven by numerical ecology and machine learning, to address the above aims. We observed that drinking tap water was the main contributor to increased potential AMR signatures in the Pakistani cohort compared to other factors considered. Microbial niche breadth analysis highlighted an aberrant gut microbial signature of smokers with increased age. Moreover, covariates such as smoking and age impact the human microbial community structure in this Pakistani cohort.</t>
  </si>
  <si>
    <t>Clostridium perfringens is an anaerobic toxin-producing bacterium associated with intestinal diseases, particularly in neonatal humans and animals. Infant gut microbiome studies have recently indicated a link between C. perfringens and the preterm infant disease necrotizing enterocolitis (NEC), with specific NEC cases associated with overabundant C. perfringens termed C. perfringens-associated NEC (CPA-NEC). In the present study, we carried out whole-genome sequencing of 272 C. perfringens isolates from 70 infants across 5 hospitals in the United Kingdom. In this retrospective analysis, we performed in-depth genomic analyses (virulence profiling, strain tracking and plasmid analysis) and experimentally characterized pathogenic traits of 31 strains, including 4 from CPA-NEC patients. We found that the gene encoding toxin perfringolysin O, pfoA, was largely deficient in a human-derived hypovirulent lineage, as well as certain colonization factors, in contrast to typical pfoA-encoding virulent lineages. We determined that infant-associated pfoA&lt;sup&gt;+&lt;/sup&gt; strains caused significantly more cellular damage than pfoA&lt;sup&gt;-&lt;/sup&gt; strains in vitro, and further confirmed this virulence trait in vivo using an oral-challenge C57BL/6 murine model. These findings suggest both the importance of pfoA&lt;sup&gt;+&lt;/sup&gt; C. perfringens as a gut pathogen in preterm infants and areas for further investigation, including potential intervention and therapeutic strategies.</t>
  </si>
  <si>
    <t>Antimicrobial resistance (AMR) is a global health issue disproportionately affecting low- and middle-income countries. In Tanzania, multi-drug-resistant bacteria (MDR) are highly prevalent in clinical and community settings, inhibiting effective treatment and recovery from infection. The burden of AMR can be alleviated if antimicrobial stewardship (AMS) programs are coordinated and incorporate local knowledge and systemic factors. AMS includes the education of health providers to optimise antimicrobial use to improve patient outcomes while minimising AMR risks. For programmes to succeed, it is essential to understand not just the awareness of and receptiveness to AMR education, but also the opportunities and challenges facing health professionals. We conducted in-depth interviews (&lt;i&gt;n&lt;/i&gt; = 44) with animal and human health providers in rural northern Tanzania in order to understand their experiences around AMR. In doing so, we aimed to assess the contextual factors surrounding their practices that might enable or impede the translation of knowledge into action. Specifically, we explored their motivations, training, understanding of infections and AMR, and constraints in daily practice. While providers were motivated in supporting their communities, clear issues emerged regarding training and understanding of AMR. Community health workers and retail drug dispensers exhibited the most variation in training. Inconsistencies in understandings of AMR and its drivers were apparent. Providers cited the actions of patients and other providers as contributing to AMR, perpetuating narratives of blame. Challenges related to AMR included infrastructural constraints, such as a lack of diagnostic testing. While health and AMR-specific training would be beneficial to address awareness, equally important, if not more critical, is tackling the challenges providers face in turning knowledge into action.</t>
  </si>
  <si>
    <t>Pseudomonas aeruginosa is a common cause of serious hospital-acquired infections, the leading proven cause of mortality in people with cystic fibrosis and is associated with high levels of antimicrobial resistance. Pyocins are narrow-spectrum protein antibiotics produced by P. aeruginosa that kill strains of the same species and have the potential to be developed as therapeutics targeting multi-drug resistant isolates. We have identified two novel pyocins designated SX1 and SX2. Pyocin SX1 is a metal-dependent DNase while pyocin SX2 kills cells through inhibition of protein synthesis. Mapping the uptake pathways of SX1 and SX2 shows these pyocins utilize a combination of the common polysaccharide antigen (CPA) and a previously uncharacterized TonB-dependent transporter (TBDT) PA0434 to traverse the outer membrane. In addition, TonB1 and FtsH are required by both pyocins to energize their transport into cells and catalyze their translocation across the inner membrane, respectively. Expression of PA0434 was found to be specifically regulated by copper availability and we have designated PA0434 as Copper Responsive Transporter A, or CrtA. To our knowledge these are the first S-type pyocins described that utilize a TBDT that is not involved in iron uptake.</t>
  </si>
  <si>
    <t>How has metabolomics helped our understanding of infectious diseases? With the threat of antimicrobial resistance to human health around the world, metabolomics has emerged as a powerful tool to comprehensively characterize metabolic pathways to identify new drug targets. However, its output is constrained to known metabolites and their metabolic pathways. Recent advances in instrumentation, methodologies, and computational mass spectrometry have accelerated the use of metabolomics to understand pathogen-host metabolic interactions. This short review discusses a selection of recent publications using metabolomics in infectious/bacterial diseases. These studies unravel the links between metabolic adaptations to environments and host metabolic responses. Moreover, they highlight the importance of enzyme function and metabolite characterization in identifying new drug targets and biomarkers, as well as precision medicine in monitoring therapeutics and diagnosing diseases.</t>
  </si>
  <si>
    <t>&lt;jats:title&gt;Abstract&lt;/jats:title&gt;&lt;jats:p&gt;Antimicrobial resistance (AMR) poses serious global public health threat and wastewater treatment (WWT), including septic tanks, are a significant source of AMR genes to the environment. Environmental monitoring of broad-range AMR genes remains a challenge. The class-1 integron-integrase (&lt;jats:italic&gt;intI&lt;/jats:italic&gt;1) gene has been proposed as a proxy for overall AMR abundance, but there is no consensus on the qPCR primer set to use. A systematic review of the literature found 65 primer sets. The coverage and specificity of each, including newly designed MGB-&lt;jats:italic&gt;Taq&lt;/jats:italic&gt;Man primer-probe, was evaluated against a database of clinical and environmental&lt;jats:italic&gt;intl&lt;/jats:italic&gt;1, intl1-like and non-intl1 sequences. Three primer sets were selected, laboratory validated for DNA and mRNA quantification and used to quantity&lt;jats:italic&gt;intl&lt;/jats:italic&gt;1 gene abundance from household and healthcare conventional septic tanks (CST) and novel household Solar Septic Tanks (SST) in Thailand. Specificity of the&lt;jats:italic&gt;intl1&lt;/jats:italic&gt;septic tank amplicons showed that no primer set could distinguish between&lt;jats:italic&gt;intl1&lt;/jats:italic&gt;and&lt;jats:italic&gt;intl-1&lt;/jats:italic&gt;like sequences. Each primer set showed the same trends across septic tanks, with highest gene abundance in influent&amp;gt;sludge&amp;gt;effluent. There was no statistical difference between the same sample quantified by the three primer sets. However, when comparing gene abundances from the same primer set across septic tanks, statistical differences between different sample types were observed for one primer set but not the others. This may lead to different interpretation of risk associated with each reactor in spreading&lt;jats:italic&gt;intl&lt;/jats:italic&gt;1 to the environment. Comparing reactor types&lt;jats:italic&gt;, intI&lt;/jats:italic&gt;1 abundance in the effluent was lowest in the SST-household&amp;lt;CST-household&amp;lt;CST-healthcare. Depending on primer set used, 31 to 42% of&lt;jats:italic&gt;intI&lt;/jats:italic&gt;1 was removed from effluent of the CST-household tank with accessible influent. Our study provided insight into the importance of&lt;jats:italic&gt;intl1&lt;/jats:italic&gt;primer choice. We propose the use of the validated set (F3-R3) for optimal&lt;jats:italic&gt;intI&lt;/jats:italic&gt;1 quantification and towards the goal of achieving standardisation across environmental studies.&lt;/jats:p&gt;</t>
  </si>
  <si>
    <t>Antimicrobial resistance (AMR) is a significant threat to public health. Use of antibiotics, particularly in contexts where weaker regulatory frameworks make informal access easier, has been identified as an important driver of AMR. However, knowledge is limited about the ways antibiotics are used in communities in Malawi and sub-Saharan Africa. Between April and July 2021, we undertook a cross-sectional survey of community antibiotic use practices in Blantyre, Malawi. We selected two densely-populated neighbourhoods (Chilomoni and Ndirande) and one peri-urban neighbourhood (Chileka) and undertook detailed interviews to assess current and recent antibiotic use, supported by the innovative "drug bag" methodology. Regression modelling investigated associations with patterns of antibiotic recognition. We interviewed 217 households with a total of 1051 household members. The number of antibiotics recognised was significantly lower among people with poorer formal health care access (people with unknown HIV status vs. HIV-negative, adjusted odds ratio [aOR]: 0.76, 95% CI: 0.77-.099) and amongst men (aOR: 0.83, 95% CI: 0.69-0.99), who are less likely to support healthcare-seeking for family members. Reported antibiotic use was mostly limited to a small number of antibiotics (amoxicillin, erythromycin and cotrimoxazole), with current antibiotic use reported by 67/1051 (6.4%) and recent use (last 6 months) by 440/1051 (41.9%). Our findings support the need for improved access to quality healthcare in urban and peri-urban African settings to promote appropriate antibiotic use and limit the development and spread of AMR.</t>
  </si>
  <si>
    <t>&lt;jats:title&gt;Abstract&lt;/jats:title&gt;&lt;jats:p&gt;Over the past two decades, there has been a remarkable and exponential expansion in the availability of genome sequences, encompassing a vast number of isolate genomes, amounting to hundreds of thousands, and now extending to millions of metagenome-assembled genomes. The rapid and accurate interpretation of this data, along with the profiling of diverse phenotypes such as respiration type, antimicrobial resistance, or carbon utilization, is essential for a wide range of medical and research applications.&lt;/jats:p&gt;&lt;jats:p&gt;Here, we leverage sequenced-based functional annotations obtained from the RAST annotation algorithm as predictors and employ six machine learning algorithms (K-Nearest Neighbors, Gaussian Naive Bayes, Support Vector Machines, Neural Networks, Logistic Regression, and Decision Trees) to generate classifiers that can accurately predict phenotypes of unclassified bacterial organisms. We apply this approach in two case studies focused on respiration types (aerobic, anaerobic, and facultative anaerobic) and Gram-stain types (Gram negative and Gram positive). We demonstrate that all six classifiers accurately classify the phenotypes of Gram stain and respiration type, and discuss the biological significance of the predicted outcomes. We also present four new applications that have been deployed in The Department of Energy Systems Biology Knowledgebase (KBase) that enable users to: (i) Upload high-quality data to train classifiers; (ii) Annotate genomes in the training set with the RAST annotation algorithm; (iii) Build six different genome classifiers; and (iv) Predict the phenotype of unclassified genomes. (&lt;jats:ext-link xmlns:xlink="http://www.w3.org/1999/xlink" ext-link-type="uri" xlink:href="https://narrative.kbase.us/#catalog/modules/kb_genomeclassification"&gt;https://narrative.kbase.us/#catalog/modules/kb_genomeclassification&lt;/jats:ext-link&gt;)&lt;/jats:p&gt;</t>
  </si>
  <si>
    <t>In recent years, there has been an unprecedented advancement in &lt;i&gt;in situ&lt;/i&gt; analytical approaches that contribute to the mechanistic understanding of microbial communities by explicitly incorporating ecology and studying their assembly. In this study, we have analyzed the temporal profiles of the healthy broiler cecal microbiome from day 3 to day 35 to recover the stable and varying components of microbial communities. During this period, the broilers were fed three different diets chronologically, and therefore, we have recovered signature microbial species that dominate during each dietary regime. Since broilers were raised in multiple pens, we have also parameterized these as an environmental condition to explore microbial niches and their overlap. All of these analyses were performed in view of different parameters such as body weight (&lt;i&gt;BW-mean&lt;/i&gt;), feed intake (&lt;i&gt;FI&lt;/i&gt;), feed conversion ratio (&lt;i&gt;FCR&lt;/i&gt;), and age (&lt;i&gt;days&lt;/i&gt;) to link them to a subset of microbes that these parameters have a bearing upon. We found that gut microbial communities exhibited strong and statistically significant specificity for several environmental variables. Through regression models, genera that positively/negatively correlate with the bird's age were identified. Some short-chain fatty acids (SCFAs)-producing bacteria, including &lt;i&gt;Izemoplasmatales&lt;/i&gt;, &lt;i&gt;Gastranaerophilales&lt;/i&gt;, and &lt;i&gt;Roseburia&lt;/i&gt;, have a positive correlation with age. Certain pathogens, such as &lt;i&gt;Escherichia-Shigella&lt;/i&gt;, &lt;i&gt;Sporomusa&lt;/i&gt;, &lt;i&gt;Campylobacter&lt;/i&gt;, and &lt;i&gt;Enterococcus&lt;/i&gt;, negatively correlated with the bird's age, which indicated a high disease risk in the initial days. Moreover, the majority of pathways involved in amino acid biosynthesis were also positively correlated with the bird's age. Some probiotic genera associated with improved performance included &lt;i&gt;Oscillospirales&lt;/i&gt;; &lt;i&gt;UCG-010&lt;/i&gt;, &lt;i&gt;Shuttleworthia&lt;/i&gt;, &lt;i&gt;Bifidobacterium&lt;/i&gt;, and &lt;i&gt;Butyricicoccaceae&lt;/i&gt;; &lt;i&gt;UCG-009&lt;/i&gt;. In general, predicted antimicrobial resistance genes (piARGs) contributed at a stable level, but there was a slight increase in abundance when the diet was changed. To the best of the authors' knowledge, this is one of the first studies looking at the stability, complexity, and ecology of natural broiler microbiota development in a temporal setting.</t>
  </si>
  <si>
    <t>Enterobacterales of clinical importance for humans and domestic animals are now commonly detected among wildlife worldwide. However, few studies have investigated their prevalence among bats, particularly in bat species living near humans. In this study, we assessed the occurrence of Extended-spectrum beta-lactamase-producing (ESBL) and carbapenemase-resistant (CR) Enterobacterales in rectal swabs of bats submitted to the Chilean national rabies surveillance program from 2021 to 2022. From the 307 swabs screened, 47 (15%) harboured cefotaxime-resistant Enterobacterales. Bats carrying these bacteria originated from 9 out of the 14 Chilean regions. Most positive samples were obtained from &lt;i&gt;Tadarida brasiliensis&lt;/i&gt; (&lt;i&gt;n&lt;/i&gt; = 42), but also &lt;i&gt;Lasiurus varius&lt;/i&gt;, &lt;i&gt;L. cinereus&lt;/i&gt; and &lt;i&gt;Histiotus macrotus&lt;/i&gt;. No Enterobacterales were resistant to imipenem. All ESBL-Enterobacterales were confirmed as &lt;i&gt;Rahnella aquatilis&lt;/i&gt; by MALDI-TOF. No other ESBL or CR Enterobacterales were detected. To our knowledge, this is the first screening of antibiotic-resistant bacteria in wild bats of Chile, showing the bat faecal carriage of &lt;i&gt;R. aquatilis&lt;/i&gt; naturally resistant to cephalosporins, but also including acquired resistance to important antibiotics for public health such as amoxicillin with clavulanic acid. Our results suggest unknown selective pressures on &lt;i&gt;R. aquatilis&lt;/i&gt;, but low or no carriage of ESBL or CR &lt;i&gt;Escherichia coli&lt;/i&gt; and &lt;i&gt;Klebsiella&lt;/i&gt; spp. Future studies should assess the zoonotic and environmental implications of &lt;i&gt;R. aquatilis&lt;/i&gt;, which are likely present in the guano left by bats roosting in human infrastructures.</t>
  </si>
  <si>
    <t>Antimicrobial resistance is a global crisis, and wastewater treatment, including septic tanks, remains an important source of antimicrobial resistance (AMR) genes. The role of septic tanks in disseminating class 1 integron, and by extension AMR genes, in Thailand, where antibiotic use is unregulated remains understudied. We aimed to monitor gene abundance as a proxy to infer potential AMR from septic tanks in Thailand. We evaluated published &lt;i&gt;intI&lt;/i&gt;1 primers due to the lack of consensus on optimal Q-PCR primers and the absence of standardization. Our findings confirmed septic tanks are a source of class 1 integron to the environment. We highlighted the significance of &lt;i&gt;intI&lt;/i&gt;1 primer choice, in the context of interpretation of risk associated with AMR spread from septic tanks. We recommend the validated set (F3-R3) for optimal &lt;i&gt;intI&lt;/i&gt;1 quantification toward the goal of achieving standardization across studies.</t>
  </si>
  <si>
    <t>&lt;jats:title&gt;Abstract&lt;/jats:title&gt;&lt;jats:p&gt;Ciprofloxacin is the first-line drug for treating typhoid fever in many high burden countries in Africa, but the emergence of non-susceptibility poses a grave challenge to public health programmes. Through enhanced surveillance as part of vaccine evaluation, we set out to investigate the occurrence and determinants of ciprofloxacin non-susceptibility in Blantyre, Malawi.&lt;/jats:p&gt;&lt;jats:p&gt;We performed systematic typhoid fever and antibiotic prescription surveillance in two health centres in Blantyre, Malawi between 01/10/2016 and 31/10/2019, as part of the STRATAA and TyVAC studies. Blood culture isolates from study participants underwent i) pefloxacin screening and ciprofloxacin E-tests to identify ciprofloxcain non-susceptibility and ii) whole genome sequencing (WGS) to identify drug resistance mutations and phylogenetic relationships between non-susceptible and sensitive isolates. We constructed generalised linear regression models to investigate associations between ciprofloxacin prescription rates and&lt;jats:italic&gt;S.&lt;/jats:italic&gt;Typhi isolates with Quinolone Resistance Determining Region (QRDR) mutations.&lt;/jats:p&gt;&lt;jats:p&gt;We carried out 11295 blood cultures and microbiologically confirmed 239 cases of typhoid fever, with isolates from 193 participants sequenced (mean age of participants with sequenced genomes 12.8 years, 47% male). Between October 2016 and August 2019 2% (n=4/175) of WGS-confirmed typhoid fever cases were caused by&lt;jats:italic&gt;S.&lt;/jats:italic&gt;Typhi with QRDR mutations, compared with 33% (n=6/18) in September and October 2019. Nine of the ten&lt;jats:italic&gt;S.&lt;/jats:italic&gt;Typhi with QRDR mutations had a decreased ciprofloxacin susceptibility phenotype. Every additional prescription of ciprofloxacin given to study participants in the preceding month was associated with a 4.2% increase in the relative risk of isolating&lt;jats:italic&gt;S.&lt;/jats:italic&gt;Typhi with a QRDR mutation (95% CI, 1.8-7.0%, p=0.0008). Phylogenetic analysis showed that&lt;jats:italic&gt;S.&lt;/jats:italic&gt;Typhi isolates with QRDR mutations in September/October 2019 belonged to two distinct sub-clades encoding two different QRDR mutations, and were closely related (0-6 SNPs) to susceptible&lt;jats:italic&gt;S.&lt;/jats:italic&gt;Typhi endemic to Blantyre.&lt;/jats:p&gt;&lt;jats:p&gt;We have shown a close temporal association between empiric antimicrobial usage with an increase of fluoroquinolone non-susceptibility in&lt;jats:italic&gt;S&lt;/jats:italic&gt;. Typhi, with two sub-clades responsible for the increase. Decreasing ciprofloxacin usage by improving typhoid diagnostics could help to limit the emergence of resistance.&lt;/jats:p&gt;</t>
  </si>
  <si>
    <t>Acute recurrent tonsillitis is a chronic, biofilm-related infection that is a significant burden to patients and healthcare systems. It is often treated with repeated courses of antibiotics, which contributes to antimicrobial resistance. Studying biofilms is key to understanding this disease. In vitro modelling using 3D bioprinted hydrogels is a promising approach to achieve this. A novel gelatin-PEGDA pseudomonas fluorescens-laden bioink was developed and bioprinted in a 3D hydrogel construct fabricated using computer-aided design to mimic the tonsillar biofilm environment. The bioprinted constructs were cultured at 37 °C in lysogeny broth for 12 days. Bacterial growth was assessed by spectrophotometry. Cellular viability analysis was conducted using optical fluorescence microscopy (FDA/PI staining). A biocompatible 3D-printed bacteria-laden hydrogel construct was successfully fabricated. Bacterial growth was observed using optical fluorescence microscopy. A live/dead cellular-staining protocol demonstrated bacterial viability. Results obtained after the 12-day culture period showed higher bacterial growth in the 1% gelatin concentration construct compared to the 0% control. This study demonstrates the first use of a bacteria-laden gelatin-PEGDA hydrogel for biofabrication of a 3D-printed construct designed to model acute recurrent tonsillitis. Initiating a study with clinically relevant ex vivo tonsil bacteria will be an important next step in improving treatment of this impactful but understudied disease.</t>
  </si>
  <si>
    <t>&lt;jats:title&gt;Abstract&lt;/jats:title&gt;&lt;jats:sec&gt;&lt;jats:title&gt;Background&lt;/jats:title&gt;&lt;jats:p&gt;Bloodstream infections (BSI) are a major global health concern, and existing diagnostic methods are too slow to guide targeted antibiotic therapy for critically ill patients, risking poor clinical outcomes. Rapid metagenomic-sequencing (mNGS) can facilitate swift pathogen and antimicrobial resistance (AMR) detection, but identification is challenged by significant host versus bacterial DNA in blood. To accelerate microbiological diagnosis, we developed M-15, a rapid and modular mNGS-based host DNA depletion workflow, validated with suspected BSI blood-culture samples and rapid culture-enriched spiked blood.&lt;/jats:p&gt;&lt;/jats:sec&gt;&lt;jats:sec&gt;&lt;jats:title&gt;Methods&lt;/jats:title&gt;&lt;jats:p&gt;To assess chemical host DNA depletion (CHDD) efficiency, M-15 was benchmarked with five commercial/published protocols. Later, M-15 was combined with rapid mNGS with/without adaptive sampling (AS) and tested on clinical blood-culture samples (n=33) from suspected BSI cases identified on BACT/ALERT VIRTUO (30 flagged positive, three remained negative). To determine whether it is possible to utilise M-15 mNGS prior to blood-culture flagging positive, a rapid enrichment method was tested starting with 1-10 colony forming units of the top 15 bacterial species causing BSI spiked into BACTEC medium enriched with 10 mL sheep blood.&lt;/jats:p&gt;&lt;/jats:sec&gt;&lt;jats:sec&gt;&lt;jats:title&gt;Results&lt;/jats:title&gt;&lt;jats:p&gt;All six chemical depletion protocols reduced host DNA by 2.5×10&lt;jats:sup&gt;0&lt;/jats:sup&gt;to 4.1×10&lt;jats:sup&gt;6&lt;/jats:sup&gt;-fold, with the in-house M-15 protocol performing best, while adaptive sampling depleted host &amp;gt;5-fold. With BACT/ALERT specimens, M-15 mNGS accurately identified 3/3 negative, 28/28 mono-bacterial, and 2/4 multi-bacterial species. With rapid culture-enrichment and M-15 mNGS, &amp;lt;18% DNA was classified as host and all bacterial species tested (n=10) were correctly identified. M-15 mNGS accurately predicted phenotypic AMR/susceptibility for 90.3% (232/257) of drug/bacteria combinations from BACT/ALERT positive samples.&lt;/jats:p&gt;&lt;/jats:sec&gt;&lt;jats:sec&gt;&lt;jats:title&gt;Conclusions&lt;/jats:title&gt;&lt;jats:p&gt;This study demonstrates that M-15 mNGS can facilitate species and AMR gene detection within 5-7 hours of BACT/ALERT positivity. Including 8-hour culture enrichment, microbiological and AMR confirmation is possible within 13-15 hours of sample collection. Thus, the M-15 mNGS workflow has the potential to improve patient outcomes in BSI.&lt;/jats:p&gt;&lt;/jats:sec&gt;</t>
  </si>
  <si>
    <t>&lt;jats:title&gt;Abstract&lt;/jats:title&gt;&lt;jats:p&gt;Rapid antibiotic susceptibility tests (ASTs) are an increasingly important part of clinical care as antimicrobial resistance (AMR) becomes more common in bacterial infections. Here, we use the spatial distribution of fluorescently labelled ribosomes to detect intracellular changes associated with antibiotic susceptibility in single&lt;jats:italic&gt;E. coli&lt;/jats:italic&gt;cells using a convolutional neural network (CNN). By using ribosome-targeting probes, a single fluorescence cell image provides data for cell segmentation and susceptibility phenotyping. Using 50,722 images of cells from an antibiotic-susceptible laboratory strain of&lt;jats:italic&gt;E. coli&lt;/jats:italic&gt;, we showed that antibiotics with different mechanisms of action result in distinct ribosome phenotypes, which can be identified by a CNN with high accuracy (99%, 96%, and 91% for ciprofloxacin, gentamicin, and chloramphenicol). With 6&lt;jats:italic&gt;E. coli&lt;/jats:italic&gt;strains isolated from bloodstream infections, we used 34,205 images of ribosome phenotypes to train a CNN that could classify susceptible cells with 92% accuracy and resistant cells with 99% accuracy. Such accuracies correspond to the ability to differentiate susceptible and resistant samples with 99% confidence with just 2 cells, meaning that this method could eliminate lengthy sample culturing steps and could determine in vitro susceptibility with 30 minutes of antibiotic treatment. Our ribosome phenotype method should also be able to identify phenotypes in other strains and species.&lt;/jats:p&gt;</t>
  </si>
  <si>
    <t>&lt;AbstractText Label="BACKGROUND" NlmCategory="BACKGROUND"&gt;During autumn/winter 2022, UK pediatricians reported an unseasonal increase in invasive group A streptococcal infections; a striking proportion presenting with pneumonia with parapneumonic effusion.&lt;/AbstractText&gt;;           &lt;AbstractText Label="METHODS" NlmCategory="METHODS"&gt;Clinicians across the United Kingdom were requested to submit pseudonymized clinical data using a standardized report form for children (&amp;lt;16 years) admitted between September 30, 2022 and February 17, 2023, with microbiologically confirmed group A streptococcal pneumonia with parapneumonic effusion.&lt;/AbstractText&gt;;           &lt;AbstractText Label="RESULTS" NlmCategory="RESULTS"&gt;From 185 cases submitted, the median patient age was 4.4 years, and 163 (88.1%) were previously healthy. Respiratory viral coinfection was detected on admission for 101/153 (66.0%) children using extended respiratory pathogen polymerase chain reaction panel. Molecular testing was the primary method of detecting group A streptococcus on pleural fluid (86/171; 50.3% samples). Primary surgical management was undertaken in 171 (92.4%) children; 153/171 (89.4%) had pleural drain inserted (96 with fibrinolytic agent), 14/171 (8.2%) had video-assisted thoracoscopic surgery. Fever duration after admission was prolonged (median, 12 days; interquartile range, 9-16). Intravenous antibiotic courses varied in length (median, 14 days; interquartile range, 12-21), with many children receiving multiple broad-spectrum antibiotics, although evidence for additional bacterial infection was limited.&lt;/AbstractText&gt;;           &lt;AbstractText Label="CONCLUSIONS" NlmCategory="CONCLUSIONS"&gt;Most cases occurred with viral coinfection, a previously well-recognized risk with influenza and varicella zoster, highlighting the need to ensure routine vaccination coverage and progress on vaccines for other common viruses (eg, respiratory syncytial virus, human metapneumovirus) and for group A streptococcus. Molecular testing is valuable to detect viral coinfection and confirm invasive group A streptococcal diagnosis, expediting the incorporation of cases into national reporting systems. Range and duration of intravenous antibiotics administered demonstrated the need for research on the optimal duration of antimicrobials and improved stewardship.&lt;/AbstractText&gt;;           &lt;CopyrightInformation&gt;Copyright © 2024 The Author(s). Published by Wolters Kluwer Health, Inc.&lt;/CopyrightInformation&gt;</t>
  </si>
  <si>
    <t>&lt;jats:title&gt;Abstract&lt;/jats:title&gt;&lt;jats:p&gt;Bloodstream infections (BSI) represent a significant global health challenge, and traditional diagnostic methods are suboptimal for timely guiding targeted antibiotic therapy. We introduce MultiSeq-AMR, an ultra-fast amplicon sequencing workflow to identify bacterial and fungal species, and a comprehensive set of antimicrobial resistance (AMR) genes (n = 91) for BSI diagnosis. We initially benchmarked MultiSeq-AMR using DNA from 21 bacterial and fungal isolates and accurately identified 100% species and 99.4% AMR genes. Further validation with 33 BACT/ALERT positive samples from suspected BSI cases revealed 100% accuracy for pathogen identification with mono-bacterial samples, with 97.4% categorical agreement (CA) for AMR gene prediction. To accelerate diagnosis, 6-hour culture-enrichment combined with MultiSeq-AMR identified 11/13 species with 96% CA for AMR gene identification. MultiSeq-AMR holds promise for improving patient outcomes as species/AMR genes could be identified in under 5 hours of BACT/ALERT positivity, and potentially &amp;lt;11 hours of sample collection.&lt;/jats:p&gt;</t>
  </si>
  <si>
    <t>This study investigated the effects of dietary supplements, citrus (CTS) and cucumber (CMB), on the jejunum and cecum microbiota of 14- and 28-days old broiler chickens to evaluate their impact on the gut health and assess their role as alternatives to antibiotic growth promoters (ABGPs). 16SrRNA gene sequencing revealed the overall bacterial microbiota composition was significantly affected by the gut site (p?&lt;?0.001) but not by either of the dietary supplements, CTS and CMB, at both 14 and 28 days of age. However, as a result of Linear discriminant analysis (LDA) effect size (LEfSE), CTS dietary supplements significantly increased the counts of Lactobacillus (p?&lt;?0.01) and decreased the counts of Enterococcus (p?&lt;?0.01) and Clostridium (p?&lt;?0.05) in the jejunum, whereas the counts of Blautia were increased (p?&lt;?0.01) and Enterococcus were decreased (p?&lt;?0.05) in the cecum at both ages. Only minor CMB effects were identified in the cecum and non in the jejunum. The use of CTS dietary supplements has been shown to be associated to the reduction of potentially pathogenic bacteria (Enterococcus and Clostridium) and to the growth of beneficial bacteria (Lactobacillus and Blautia) which are known to have positive effects on chicken health in terms of nutrients absorption, stimulation and production of short chain fatty acids (SCFAs). Therefore, this study suggests that the use of a CTS supplemented diet could promote gut health while no clear advantages have been identified with the use of CMB as a dietary supplement.</t>
  </si>
  <si>
    <t>Malaria still causes over 600,000 deaths annually, with rising resistance to frontline drugs by &lt;i&gt;Plasmodium falciparum&lt;/i&gt; increasing this number each year. New medicines with novel mechanisms of action are, therefore, urgently needed. In this work, we solved the cocrystal structure of the essential malarial kinase &lt;i&gt;Pf&lt;/i&gt;CLK3 with the reversible inhibitor TCMDC-135051 (&lt;b&gt;1&lt;/b&gt;), enabling the design of covalent inhibitors targeting a unique cysteine residue (Cys368) poorly conserved in the human kinome. Chloroacetamide &lt;b&gt;4&lt;/b&gt; shows nanomolar potency and covalent inhibition in both recombinant protein and &lt;i&gt;P. falciparum&lt;/i&gt; assays. Efficacy in parasites persisted after a 6 h washout, indicating an extended duration of action. Additionally, &lt;b&gt;4&lt;/b&gt; showed improved kinase selectivity and a high selectivity index against HepG2 cells, with a low propensity for resistance (log MIR &gt; 8.1). To our knowledge, compound &lt;b&gt;4&lt;/b&gt; is the first covalent inhibitor of a malarial kinase, offering promising potential as a lead for a single-dose malaria cure.</t>
  </si>
  <si>
    <t>&lt;AbstractText Label="Background" NlmCategory="UNASSIGNED"&gt;The pressing need for better antimicrobial stewardship (AMS) is invariably reliant on educational interventions in some form.&lt;/AbstractText&gt;;           &lt;AbstractText Label="Objectives" NlmCategory="UNASSIGNED"&gt;To evaluate the effectiveness of post-qualification educational interventions for AMS behaviour change among health professionals.&lt;/AbstractText&gt;;           &lt;AbstractText Label="Methods" NlmCategory="UNASSIGNED"&gt;Seven databases were searched for articles published between 2013 and 2024 for post-qualification educational interventions aimed at health professionals to improve AMS. Randomised controlled trials (RCTs) and quasi-experimental designs such as non-randomised trials, controlled and non-controlled before and after studies, and qualitative studies were considered eligible. The quality of studies was assessed using Cochrane Effective Practice and Organization of Care (EPOC) criteria for RCTs and interrupted time series designs, and the Mixed Methods Appraisal Tool (MMAT) for all other studies. Data were extracted, analysed for effectiveness, and synthesised narratively. Registration: PROSPERO international prospective register of systematic reviews (PROSPERO 2023 CRD42023447115).&lt;/AbstractText&gt;;           &lt;AbstractText Label="Results" NlmCategory="UNASSIGNED"&gt;Forty-six studies were included in the review, with six meeting the EPOC criteria. The remaining forty were assessed using the MMAT. The overall risk of bias for the six studies meeting the EPOC criteria was low, but risk of bias was high for studies assessed using the MMAT. Overall, there was some evidence that formal education alone was effective in this context, but only limited evidence about what type of educational intervention, for which profession, is most effective.&lt;/AbstractText&gt;;           &lt;AbstractText Label="Conclusions" NlmCategory="UNASSIGNED"&gt;Our review provided an in-depth examination of post-qualification AMS interventions. We found studies were heterogeneous and quality of evidence relatively poor. High quality studies focused on establishing key components of effective educational interventions are required.&lt;/AbstractText&gt;;           &lt;CopyrightInformation&gt;© The Author(s) 2024. Published by Oxford University Press on behalf of British Society for Antimicrobial Chemotherapy.&lt;/CopyrightInformation&gt;</t>
  </si>
  <si>
    <t>The aim of this study was to describe the pathology in seals from which Listeria monocytogenes was isolated and investigate if the lesions' nature and severity were related to the phylogeny of isolates. L. monocytogenes was isolated from 13 of 50 (26%) dead grey seal (Halichoerus grypus) pups, six (12%) in systemic distribution, on the Isle of May, Scotland. Similar fatal L. monocytogenes-associated infections were found in a grey seal pup from Carnoustie, Scotland, and a juvenile harbour seal (Phoca vitulina) in the Netherlands. Whole genome sequencing of 15 of the L. monocytogenes isolates identified 13 multilocus sequence types belonging to the L. monocytogenes lineages I and II, but with scant phenotypic and genotypic antimicrobial resistance and limited variation in virulence factors. The phylogenetic diversity present suggests there are multiple sources of L. monocytogenes, even for seal pups born in the same colony and breeding season. This is the first description of L. monocytogenes isolated from, and detected in lesions in, pinnipeds and indicates that infection can be systemic and fatal. Therefore, listeriosis may be an emerging or overlooked disease in seals with infection originating from contamination of the marine environment.</t>
  </si>
  <si>
    <t>Antimicrobial resistance (AMR) is a serious global health issue, aggravated by antibiotic overuse and misuse in human medicine, animal care, and agriculture. This study looks at the different mechanisms that drive AMR, such as environmental contamination, horizontal gene transfer, and selective pressure, as well as the severe implications of AMR for human and animal health. This study demonstrates the need for concerted efforts across the scientific, healthcare, agricultural, and policy sectors to control the emergence of AMR. Some crucial strategies discussed include developing antimicrobial stewardship (AMS) programs, encouraging targeted narrow-spectrum antibiotic use, and emphasizing the significance of strict regulatory frameworks and surveillance systems, like the Global Antimicrobial Resistance and Use Surveillance System (GLASS) and the Access, Watch, and Reserve (AWaRe) classification. This study also emphasizes the need for national and international action plans in combating AMR and promotes the One Health strategy, which unifies environmental, animal, and human health. This study concludes that preventing the spread of AMR and maintaining the effectiveness of antibiotics for future generations requires a comprehensive, multidisciplinary, and internationally coordinated strategy.</t>
  </si>
  <si>
    <t>&lt;AbstractText Label="BACKGROUND"&gt;WGS is increasingly being applied to healthcare-associated vancomycin-resistant Enterococcus faecium (VREfm) outbreaks. Within-patient diversity could complicate transmission resolution if single colonies are sequenced from identified cases.&lt;/AbstractText&gt;;           &lt;AbstractText Label="OBJECTIVES"&gt;Determine the impact of within-patient diversity on transmission resolution of VREfm.&lt;/AbstractText&gt;;           &lt;AbstractText Label="MATERIALS AND METHODS"&gt;Fourteen colonies were collected from VREfm positive rectal screens, single colonies were collected from clinical samples and Illumina WGS was performed. Two isolates were selected for Oxford Nanopore sequencing and hybrid genome assembly to generate lineage-specific reference genomes. Mapping to closely related references was used to identify genetic variations and closely related genomes. A transmission network was inferred for the entire genome set using Phyloscanner.&lt;/AbstractText&gt;;           &lt;AbstractText Label="RESULTS AND DISCUSSION"&gt;In total, 229 isolates from 11 patients were sequenced. Carriage of two or three sequence types was detected in 27% of patients. Presence of antimicrobial resistance genes and plasmids was variable within genomes from the same patient and sequence type. We identified two dominant sequence types (ST80 and ST1424), with two putative transmission clusters of two patients within ST80, and a single cluster of six patients within ST1424. We found transmission resolution was impaired using fewer than 14 colonies.&lt;/AbstractText&gt;;           &lt;AbstractText Label="CONCLUSIONS"&gt;Patients can carry multiple sequence types of VREfm, and even within related lineages the presence of mobile genetic elements and antimicrobial resistance genes can vary. VREfm within-patient diversity could be considered in future to aid accurate resolution of transmission networks.&lt;/AbstractText&gt;;           &lt;CopyrightInformation&gt;© The Author(s) 2024. Published by Oxford University Press on behalf of British Society for Antimicrobial Chemotherapy.&lt;/CopyrightInformation&gt;</t>
  </si>
  <si>
    <t>&lt;AbstractText Label="BACKGROUND"&gt;The overuse of antimicrobial medicines is a global health concern, including as a major driver of antimicrobial resistance. In many low- and middle-income countries, a substantial proportion of antibiotics are purchased over-the-counter without a prescription. But while antibiotics are widely available, information on when and how to use them is not.&lt;/AbstractText&gt;;           &lt;AbstractText Label="OBJECTIVE"&gt;We aimed to understand the acceptability among experts and professionals of sharing information on antibiotic use with end users - patients, carers and farmers - in Uganda, Tanzania and Malawi.&lt;/AbstractText&gt;;           &lt;AbstractText Label="METHODS"&gt;Building on extended periods of fieldwork amongst end-users and antibiotic providers in the three countries, we conducted two workshops in each, with a total of 44 medical and veterinary professionals, policy makers and drug regulators, in December 2021. We carried out extensive documentary and literature reviews to characterise antibiotic information systems in each setting.&lt;/AbstractText&gt;;           &lt;AbstractText Label="RESULTS"&gt;Participants reported that the general public had been provided information on medicine use in all three countries by national drug authorities, health care providers and in package inserts. Participants expressed concern over the danger of sharing detailed information on antibiotic use, particularly that end-users are not equipped to determine appropriate use of medicines. Sharing of general instructions to encourage professionally-prescribed practices was preferred.&lt;/AbstractText&gt;;           &lt;AbstractText Label="CONCLUSIONS"&gt;Without good access to prescribers, the tension between enclaving and sharing of knowledge presents an equity issue. Transitioning to a client care-centred model that begins with the needs of the patient, carer or farmer will require sharing unbiased antibiotic information at the point of care.&lt;/AbstractText&gt;</t>
  </si>
  <si>
    <t>&lt;jats:title&gt;Abstract&lt;/jats:title&gt;&lt;jats:p&gt;Healthcare-associated infections (HAIs) significantly contribute to the burden of antimicrobial resistance (AMR). A major factor in HAIs is the colonisation of indwelling medical devices by biofilm-forming opportunistic pathogens such as&lt;jats:italic&gt;Candida albicans&lt;/jats:italic&gt;and&lt;jats:italic&gt;Staphylococcus aureus&lt;/jats:italic&gt;. These organisms frequently co-infect, resulting in synergistic interactions with enhanced virulence and resistance to treatment.&lt;jats:italic&gt;C. albicans&lt;/jats:italic&gt;and&lt;jats:italic&gt;S. aureus&lt;/jats:italic&gt;readily form dual-species biofilms on silicone elastomers, a commonly used medical device material, yet the colonisation phenotypes of these organisms on such surfaces remains poorly understood.&lt;/jats:p&gt;&lt;jats:p&gt;We developed a simple, optically tractable model to mimic the colonisation of indwelling medical devices to investigate&lt;jats:italic&gt;C. albicans&lt;/jats:italic&gt;and&lt;jats:italic&gt;S. aureus&lt;/jats:italic&gt;biofilm formation. The system utilises discs of a silicone elastomer embedded in agar, reflecting device-associated conditions and enabling high-resolution imaging of biofilms formed by&lt;jats:italic&gt;C. albicans&lt;/jats:italic&gt;and&lt;jats:italic&gt;S. aureus&lt;/jats:italic&gt;co-culture. Initial results using the silicone elastomer colonisation model reveal robust biofilm formation. These biofilms exhibited morphological differences between dual species biofilms formed by&lt;jats:italic&gt;S. aureus&lt;/jats:italic&gt;co-cultures with either yeast- or hyphal-form&lt;jats:italic&gt;C. albicans&lt;/jats:italic&gt;, indicating the impact of differing&lt;jats:italic&gt;C. albicans&lt;/jats:italic&gt;cell morphotypes in biofilm-associated medical device colonization on silicone elastomers. Quantification of biofilm formation by crystal violet staining provided further validation of the system. These findings underscore the importance of developing tools for biofilm study which more closely resemble the infectious microenvironment, with our work detailing such a system which can be employed in further study to improve strategies against device-related HAIs.&lt;/jats:p&gt;</t>
  </si>
  <si>
    <t>&lt;AbstractText Label="BACKGROUND" NlmCategory="BACKGROUND"&gt;The development, progression, and dissemination of antimicrobial resistance (AMR) are determined by interlinked human, animal, and environmental drivers, which pose severe risks to human and livestock health. Conjugative plasmid transfer drives the rapid dissemination of AMR among bacteria. In addition to the judicious use and implementation of stewardship programs, mitigating the spread of antibiotic resistance requires an understanding of the dynamics of AMR transfer among microbial communities, as well as the role of various microbial taxa as potential reservoirs that promote long-term AMR persistence. Here, we employed Hi-C, a high-throughput, culture-free technique, combined with qPCR, to monitor carriage and transfer of a multidrug-resistent (MDR) plasmid within an Atlantic salmon in vitro gut model during florfenicol treatment, a benzenesulfonyl antibiotic widely deployed in fin-fish aquaculture.&lt;/AbstractText&gt;;           &lt;AbstractText Label="RESULTS" NlmCategory="RESULTS"&gt;Microbial communities from the pyloric ceaca of three healthy adult farmed salmon were inoculated into three bioreactors simulating the teleost gut, which were developed for the SalmoSim gut system. The model system was then inoculated with the Escherichia coli strain ATCC 25922 carrying the plasmid pM07-1 and treated with florfenicol at a concentration of 150 mg/L in fish feed media for 5 days prior to the washout/recovery phase. Hi-C and metagenomic sequencing identified numerous transfer events, including those involving gram-negative and gram-positive taxa, and, crucially, the transfer and persistence of the plasmid continued once florfenicol treatment was withdrawn.&lt;/AbstractText&gt;;           &lt;AbstractText Label="CONCLUSIONS" NlmCategory="CONCLUSIONS"&gt;Our findings highlight the role of the commensal teleost gut flora as a reservoir for AMR even once antimicrobial selective pressure has been withdrawn. Our system also provides a model to study how different treatment regimens and interventions may be deployed to mitigate AMR persistence.&lt;/AbstractText&gt;;           &lt;CopyrightInformation&gt;© 2025. The Author(s).&lt;/CopyrightInformation&gt;</t>
  </si>
  <si>
    <t>Parasitic helminths are a major global health threat, infecting nearly one-fifth of the human population and causing significant losses in livestock and crops. Resistance to the few anthelmintic drugs is increasing. Here, we report a set of avocado fatty alcohols/acetates (AFAs) that exhibit nematocidal activity against four veterinary parasitic nematode species: Brugia pahangi, Teladorsagia circumcincta and Heligmosomoides polygyrus, as well as a multidrug resistant strain (UGA) of Haemonchus contortus. AFA shows significant efficacy in H. polygyrus infected mice. In C. elegans, AFA exposure affects all developmental stages, causing paralysis, impaired mitochondrial respiration, increased reactive oxygen species production and mitochondrial damage. In embryos, AFAs penetrate the eggshell and induce rapid developmental arrest. Genetic and biochemical tests reveal that AFAs inhibit POD-2, encoding an acetyl CoA carboxylase, the rate-limiting enzyme in lipid biosynthesis. These results uncover a new anthelmintic class affecting lipid metabolism.</t>
  </si>
  <si>
    <t>For the protozoan parasite Leishmania, completion of its life cycle requires sequential adaptation of cellular physiology and nutrient scavenging mechanisms to the different environments of a sand fly alimentary tract and the acidic mammalian host cell phagolysosome. Transmembrane transporters are the gatekeepers of intracellular environments, controlling the flux of solutes and ions across membranes. To discover which transporters are vital for survival as intracellular amastigote forms, we carried out a systematic loss-of-function screen of the L. mexicana transportome. A total of 312 protein components of small molecule carriers, ion channels and pumps were identified and targeted in a CRISPR-Cas9 gene deletion screen in the promastigote form, yielding 188 viable null mutants. Forty transporter deletions caused significant loss of fitness in macrophage and mouse infections. A striking example is the Vacuolar H&lt;sup&gt;+&lt;/sup&gt; ATPase (V-ATPase), which, unexpectedly, was dispensable for promastigote growth in vitro but essential for survival of the disease-causing amastigotes.</t>
  </si>
  <si>
    <t>Commissioned literature review on the key causes, impacts and controls for antimicrobial resistance (AMR) in the environment that are relevant to Scotland. The review summarises what is currently known about the impact of AMR on the environment and the nature of existing controls in Scotland. The review has highlighted gaps in the evidence base around the impact of AMR on the environment itself and that further research in this area is needed. Environmental Standards Scotland (ESS) will share the findings and evidence gaps with relevant organisations who can influence potential future research to fill evidence gaps.</t>
  </si>
  <si>
    <t>Background: Reducing antibiotic use is central to antimicrobial stewardship, but may have unintended consequences. Objectives: To examine associations between size of decline in antibiotic prescriptions in general practices and (i) rate of hospitalization for infection and (ii) patient satisfaction. Methods: Routine data analysis for all general practices in Scotland, quarter one 2012 (Q1 2012) to quarter one 2018 (Q1 2018). Practices were grouped into quartiles of rate of change in prescribing and changes in rates of hospitalization were compared across groups. For satisfaction analysis, associations between practice-level patient satisfaction in 2017-18 (Scottish Health and Care Experience Survey) and prior change in antibiotic prescription were examined. Results: Antibiotic prescriptions overall fell from 194.1 prescriptions/1000 patients in Q1 2012 to 165.3 in Q1 2018 (14.9% reduction). The first quartile of practices had a non-significant increase in prescriptions [change per quarter = 0.22 (95% CI -0.42 to 0.86) prescriptions/1000 patients], compared with large reductions in the other three groups, largest in quartile four: -2.95 (95% CI -3.66 to -2.24) prescriptions/1000 patients/quarter (29.7% reduction overall). In all quartiles, hospitalizations with infection increased. The increase was smallest in quartile four (the biggest reduction in prescriptions) and highest in quartile one (no significant change in prescriptions): 2.18 (95% CI 1.18 to 3.19) versus 3.68 (95% CI 2.64 to 4.73) admissions/100 000 patients/quarter, respectively [difference = - 1.50 (95% CI -2.91 to -0.10)]. There was no statistically significant association between change in antibiotic prescriptions and patient satisfaction. Conclusions: Very large reductions in antibiotic prescriptions in Scottish general practices have not been associated with increases in hospitalization with infection or changes in patient satisfaction.</t>
  </si>
  <si>
    <t>Background : There is growing global awareness of the pivotal role environmental factors, including pharmaceutical manufacturing waste, play in the development and spread of antimicrobial resistance (AMR). India bears one of the highest burdens of AMR globally and possesses a substantial manufacturing sector, but limited insight is available on how to practically mitigate environmental AMR-related risk in this context. Objective : To understand the barriers and opportunities in managing manufacturing waste for addressing AMR in the environment from the perspectives of stakeholders in India. Methods : We conducted semi-structured interviews with a range of stakeholders from government, industry, and civil society following a stakeholder mapping and analysis process within the Indian context. We also undertook a series of stakeholder events to inform the study. Results : Our findings indicate that 1) Policy action is fragmentary and there are economic and capacity gaps that have implications for industry behaviours; 2) A One Health approach to addressing AMR in the environment requires leadership and that means AMR prevention needs to be institutionalised within government for them to steer, facilitate and coordinate; and 3) There is a need to enhance knowledge amongst policymakers in India about AMR in the environment, and robust ‘evidence’ is required to foster policy change. Conclusions : The study underscores the need for a multifaceted strategy to address the contribution of pharmaceutical manufacturing waste to AMR in the environment in India. Greater prioritisation of AMR, stakeholder collaboration, and capacity building are essential to overcoming the challenges identified.</t>
  </si>
  <si>
    <t>Over 700,000 deaths each year are due to diseases caused by drug resistant pathogens and failure to curtail antimicrobial resistance (AMR) could cause 10 million deaths per year globally by 2050 (WHO 2019). The UK 5-year National Action Plan for Antimicrobial Resistance (UK NAP) 2019-2024 highlights the importance of the role of the environment, including water, and taking a “One-Health” approach (Box 1) to tackling AMR. We know little about AMR in Scotland’s Waters and this present note addresses current understanding of the issue and the detection techniques and monitoring approaches that could be applied to generate a baseline understanding of AMR in Scotland’s Waters.</t>
  </si>
  <si>
    <t>Implementing antimicrobial resistance (AMR) surveillance is critical to understand the role of water in proliferation and transmission of AMR, the risks to human health and the environment, and to inform selection, and application, of mitigation methods and treatment options. This policy brief addresses current issues regarding methods for monitoring and treating AMR in water, covering existing and emerging technologies, and proposes seven key policy recommendations to address the challenge of AMR in water in Scotland</t>
  </si>
  <si>
    <t>Antimicrobial-resistant bacteria are a growing global healthcare threat. Uptake of appropriate infection prevention and control (IPC) measures is heavily influenced by human risk perception, consequent behaviour and the ways humans and animals interact within the environment. Effective IPC communication and teaching tools are necessary to ensure that individuals’ understanding and behaviours are in line with scientific recommendations. This chapter describes a novel approach to developing an IPC training tool to raise the perception and understanding of risk of infection to animal patients during routine veterinary surgical procedures. The researchers ‘made the invisible visible’, revealing bacterial contamination sources and their spread during preparation for surgery via a dynamic 3-layer interactive virtual model of a veterinary practice based on real-world data on human, animal and bacterial interactions. They used a serious storytelling approach, visualisation, simple gamification techniques and a collaborative design approach to engage students, nurses and surgeons from the veterinary community in the co-development of the tool. Participants were invited to identify risky behaviours, direct and indirect sources of bacterial contamination, and were prompted to reflect on the potential consequences of poor or improved IPC measures on the patient outcome and residual bacterial contamination in the practice environment. The study was conducted over two phases. Phase 1 achieved proof-of-concept: at evaluation, 92% of 51 trial participants stated an intention to change their behaviour and to implement infection controls that aligned with training objectives. In Phase 2, the tool was enhanced, and software was developed to a beta-version to enable self-paced training on web-based and mobile platforms. The co-development and evaluation process, importance of end-user engagement throughout and findings are discussed.</t>
  </si>
  <si>
    <t>National Action Plans (NAPs) for Antimicrobial Resistance (AMR) underpin the coordinated international response to the global problem of AMR, which includes bacterial antibiotic resistance. Nations prepare their NAPs often under the guidance of the Quadripartite, comprised of the Food and Agriculture Organization (FAO) of the United Nations, the United Nations Environment Programme (UNEP), the World Health Organization (WHO) and the World Organisation for Animal Health (WOAH). NAPs are drafted following the guiding principles of the Global Action Plan (GAP) on AMR that was developed and proposed by the WHO, FAO and WOAH in 2015. Each NAP is prepared to account for the individual needs of the nation, including the scale of the problem, the resources available, cultural considerations and logistical concerns, and they aim to reflect the state of each country’s experience with and progress against AMR. NAPs should take a One Health approach to the AMR issue, which is in recognition of the impact of AMR on humans, animals and the environment; aquaculture often finds itself at the nexus of these One Health compartments. This chapter describes what NAPs are and how they help to mitigate AMR and seeks to raise awareness around how they pertain to the aquaculture sector.</t>
  </si>
  <si>
    <t>During the SARS-CoV-2 pandemic there was limited research into bacterial co-infections in patients with COVID-19. Bacterial co-infection has been strongly implicated in mortality from COVID-19. The current method for identifying pathogens is culture which involves growing up bacteria on agar and can take &gt;48 hours. Molecular methods can rapidly detect pathogens and may be more sensitive than culture. Molecular methods such as the BioFire (BioMérieux) and nanopore sequencing (Oxford Nanopore Technologies) target the DNA of pathogens. In this observational study we used culture, BioFire, and nanopore sequencing to investigate bacterial co-infection in SARS-CoV-2 positive patients. Figure 1 shows the methodology used in this study. Patients at Ninewells Hospital (Dundee) with SARS-CoV-2 were enrolled within 96 hours of hospital admission. When it was clinically appropriate, respiratory samples were collected from patient enrolled in this study. Respiratory samples were tested for pathogens using culture and the BioFire® FilmArray® Pneumonia Panel. The BioFire is a PCR which targets several common lung pathogens and resistance genes. Nanopore sequencing is performed on the MinION, which is a portable USB sequencer. This approach is non-targeted and can detect a range of microbes. Further information on the BioFire and MinION used in this study can be found on the website https://www.biofiredx.com/products/filmarray &amp; https://nanoporetech.com Patient and public involvement was limited as the study started at the beginning of the pandemic, but the results and benefits of the new tests were discussed with a patient group in 2023. Patients viewed the potential to get a faster result of their tests as a major benefit.</t>
  </si>
  <si>
    <t>This study addressed the need to understand the pathogens present in the UK environment, their impact on the environment, and the risks they pose to people now and, in the future, particularly under climate and land use change. The overarching aim was to conduct a broad scoping review of the evidence on human pathogens that people could be exposed to via the outdoor environment (surface waters and open land and air) in England and evaluate the relative level of concern of those pathogens. Risk drivers for organisms of serious concern include prevalence and survival in animal (Campylobacter) or human (norovirus) faecal material, seasonal drivers, in particular heavy rainfall (Campylobacter, STEC E. coli) including flooding and combined sewer overflows (Norovirus). A review of pathogen monitoring policies in other countries was undertaken. This was restricted to countries with a similar climate to the UK or those with a climate which could be representative of the UK in the future. Pathogen monitoring information was found for a range of different environmental matrices for the USA, Canada, Australia, New Zealand and the European Union and showed that pathogen monitoring policies were broadly similar to those in England. In evaluating the relative level of concern about pathogens in the UK environment, the exposure routes considered comprised exposure via surface waters (ingestion, inhalation), outdoor air (inhalation), vectors (contact with vector), faecal material and organic amendments (direct contact – ingestion). A three-pronged approach was applied comprising a literature review, a questionnaire survey eliciting expert opinion and an expert workshop to consolidate findings. The Approved List of Biological Agents (ADCP) list was used as a starting list of pathogens and after screening out out-of-scope pathogens (e.g., human pathogens that could only be spread via human-to-human contact etc.), 138 remained and were reviewed recording information including: • Environmental sources for the pathogen • Matrices in which the pathogen is commonly detected • Pathways of transfer through the environment, human exposure routes 6 of 97 • Typical concentration of the pathogen in environmental samples • The prevalence of the pathogen within the UK or EU • Likelihood of infection of immunocompetent adults • Severity of disease caused by the pathogen in immunocompetent adults • Impacts of land management activity • Potential impact of future change (e.g. climate, land use) A RAG (Red, Amber, Green) hazard assessment was developed, scoring pathogens according to their prevalence in the UK, likelihood of infection of an immunocompetent adult exposed to the pathogen, disease severity (for an immunocompetent adult). This assessment split pathogens into three hazard categories in relation to the public health concern; serious concern (red), significant concern (amber) and limited concern (green). A questionnaire solicited information from experts about which pathogens they felt were of concern and around the same topics as were recorded from the review as well as information pertaining to their background and areas of expertise. Questionnaire-derived information was combined with findings from the review and presented at a workshop attended by experts and the project team and sought consensus for the RAG hazard category for each organism. Following integration of expert opinion at the workshop and some subsequent additional review, a final RAG hazard rating was completed. Pathogens identified as of serious concern (red; scoring 9 out of a possible 12) were: Campylobacter jejuni; other Campylobacter spp. (including C. coli and C. lari); Escherichia coli, STEC strains (e.g. O157:H7 or O103); Cladophialophora bantiana; norovirus. Pathogens identified as of significant concern (amber; scoring 8 out of a possible 12) were: Aliarcobacter butzleri; Anaplasma phagocytophilum; Bacillus anthracis; Borrelia burgdorferi; Escherichia coli (pathogenic strains); Legionella pneumophila; Salmonella typhi; Shigella flexneri; Shigella sonnei; Cryptococcus neoformans var neoformans; Lomentospora prolificans; Rhizomucor pusillus; Scedosporium apiospermum; Cryptosporidium parvum; Giardia lamblia (Giardia intestinalis/duodenalis); Naegleria fowleri; Toxoplasma gondii; Sapovirus; tick-borne encephalitis virus. Some pathogens not currently in the UK would be classed by this hazard assessment as of serious concern if they were to enter the UK. These were: Francisella tularensis (Type B); Crimean/Congo haemorrhagic fever virus; Dobrava-Belgrade orthohantavirus; Puumala orthohantavirus and Thogoto virus. This research work provides a starting point to improve our risk identification of human pathogens. It showcased that current UK policy guidelines were broadly similar to other nations; however, these might need to be updated with time and anticipated climate and land use changes.</t>
  </si>
  <si>
    <t>Zero-valent iron (ZVI) is the promising enhancer for sludge anaerobic digestion (AD) performance and for mitigating the proliferation of antibiotic resistance genes (ARGs). However, concerns about its size effects in shifting the behavior and risk of ARGs in sludge, during the AD process. Here, the metagenomics-based profile of ARGs, along with their potential (pathogenic) hosts in sludge were investigated, during mesophilic AD enhanced by ZVI with three different sizes. Results showed that the size of ZVI affected the profiles of ARGs, with nano-ZVI (nZVI, 50 nm) demonstrating the most significant reduction in abundance (by 45.0 %) and diversity (by 8.6 %) of total ARGs, followed by micron-ZVI (150 µm) and iron scrap (1 mm). Similar trends were also observed for high-risk ARGs, pathogens, and potential pathogenic hosts for ARGs. Notably, nZVI achieved the greatest reductions in the abundance of risk ARGs and potential pathogenic hosts (superbugs) by 58.8 % and 53.9 %, respectively. Correlation and redundancy analyses revealed that, the size of ZVI induced concentration differences in ammonium nitrogen, pH, carbonaceous matters, iron, and potential microbial hosts were the main reasons for the variation in the risk of ARGs. Moreover, the down-regulation of genes involved in oxidative stress contributed to the lower risk of ARGs in the three ZVI groups, especially in nZVI. This study provides insights into AD processes of solid wastes using ZVI enhancers.</t>
  </si>
  <si>
    <t>Microbes often inhabit complex, spatially partitioned environments such as host tissue or soil, but the effects of habitat fragmentation on microbial ecology and infection dynamics are poorly understood. Here, we investigate how habitat fragmentation impacts a prevalent microbial collective defence mechanism: enzymatic degradation of an environmental toxin. Using a theoretical model, we predict that habitat fragmentation can strongly enhance the collective benefits of enzymatic toxin degradation. For the example of ß-lactamase-producing bacteria that mount a collective defence by degrading a ß-lactam antibiotic, we find that realistic levels of habitat fragmentation can allow a population to survive antibiotic doses that greatly exceed those required to kill a non-fragmented population. This 'habitat-fragmentation rescue' is a stochastic effect that originates from variation in bacterial density among different subpopulations and demographic noise. We also study the contrasting case of collective enzymatic foraging, where enzyme activity releases nutrients from the environment; here we find that increasing habitat fragmentation decreases the lag time for population growth but does not change the ecological outcome. Taken together, this work predicts that stochastic effects arising from habitat fragmentation can greatly enhance the effectiveness of microbial collective defence via enzymatic toxin degradation</t>
  </si>
  <si>
    <t>The presence of macrolide antibiotics in water represents a serious environmental risk that may contribute to the global threat of developing antimicrobial resistance in waterborne organisms. As conventional wastewater treatment plants (WWTPs) are ineffective in removal of macrolides such as clarithromycin (CLR), new approaches that target such priority substances must be evaluated. Here, a novel Fe oxide/biochar nanocomposite (FeBN) generated from brewery spent grain was evaluated as an adsorbent for CLR removal from water. Maximum CLR removal was observed at pH 6 with qmax of 7.91 mg/g at 30 ?C. Morphology, texture and surface chemistry of FeBN were explored using SEM, EDX, XRD, BET, FTIR, Raman and XPS techniques. The Elovich kinetic model and the Langmuir isotherm model correlated satisfactorily to the experimental data. Thermodynamic studies revealed the adsorption processes to be endothermic (?H=8.75 kJ/mol) and that physisorption governed macrolide removal. Instrumental characterisation after CLR adsorption further confirmed that low energy interactions (physisorption) dominated the adsorption such as hydrogen (H)-bonding (i.e., Dipol-dipol and Yoshida) and p-p/n-p EDA interactions. Desorption studies showed methanol could effectively regenerate the used biochar (but further optimisation is needed). The results showed the FeBN potential for sustainable CLR or other macrolide removal from water.</t>
  </si>
  <si>
    <t>Background: Amid growing concern about antimicrobial resistance due to the irrational use of antibiotics in treating common poultry diseases, particularly Salmonella which is a foodborne pathogen in humans. This study investigates the effects of ethnoveterinary supplementation of Rauwolfia serpentina (L. Benth. ex Kurz) powder (RSP) on three key immune-related genes; Suppressor of cytokine signaling 3 (SOCS3), the quiescence-related gene P20K (P20K), and the major histocompatibility complex Class IIß (MHC class IIß), gut morphology and growth performance of broiler chicks infected with Salmonella Gallinarum. Methods: Two hundred and forty day-old Hubbard classic chickens were randomly assigned to four groups: non-challenged control (NC), and Salmonella Gallinarum challenge group (SGC), and two treatment groups fed a basic diet supplemented with 1.5% Rauwolfia serpentina powder (RSP) with SGC (RSP-1) and 3% RSP with SGC (RSP-2), respectively, from day 3 till 28 days of age. Each treatment was replicated 4 times with 15 bird/replicate pen. On day 7, all the birds in the RSP-1, RSP-2 and SGC groups received 1 ml of BHI broth containing 2 × 108 CFU of Salmonella Gallinarum via oral gavage. While control birds received an equivalent volume of sterile BHI broth. Gene expression analysis was conducted using real-time PCR to measure the expression of key immune-related genes: SOCS3, P20K, and MHC Class IIß in spleen, liver, and caeca. Additionally, histopathological assessments of gut and growth performance parameters including feed intake, body weight gain, and feed conversion ratio (FCR) were monitored throughout the experimental period. Result: The gene expression analysis at 3 and 21 days post-challenge revealed that SGC birds had significantly higher SOCS3, P20K, and lower MHC class IIß expression (p &lt; 0.001) in the caecum, liver, and spleen of broiler chickens. In contrast, the RSP-1 and RSP-2 groups showed significantly lower SOCS3 and P20K expression (p &lt; 0.001), alongside improved gut morphology, weight gain, and FCR compared to the SGC group, with these benefits increasing over time. Conclusion: In conclusion, these findings suggest that Rauwolfia serpentina supplementation modulates key immune-related gene expression (SOCS3, P20K, and MHC class IIß), enhances intestinal health, and improves growth performance in broilers challenged with Salmonella Gallinarum.</t>
  </si>
  <si>
    <t>Pseudomonas aeruginosa (PA) is a critical pathogen, and its antibiotic resistance is largely driven by the quorum-sensing regulator LasR. Herein, we report the design, synthesis, and characterization of Aqs1C, a mutated peptide derivative of Aqs1, optimized to inhibit LasR and its quorum-sensing pathway. By introducing a targeted mutation, Aqs1C exhibited enhanced stability and binding affinity for LasR protein compared to its predecessor, Aqs1B. Using molecular dynamics simulations (MDS), the Aqs1C-LasR complex demonstrated a marked increase in structural stability, reflected in reduced root mean square deviation (RMSD) values and lower binding free energy. Electrostatic complementarity analysis showed stronger and more favorable interactions between Aqs1C and LasR. Further, GaMD experiments were able to reproduce the binding state between Aqs1C and LasR, indicating the binding mechanism between them. These molecular insights correlated with functional in vitro assays. Aqs1C effectively inhibited quorum-sensing-associated virulence factors in PA, involving biofilm formation (77.6 % inhibition), pyocyanin production (75.7 % inhibition), protease secretion (61.1 % inhibition), and rhamnolipid production (74.1 % inhibition), at a 100 µg/mL concentration, in a comparable or superior pattern to azithromycin (AZM). Molecular modelling, MDS, and GaMD insights and in vitro assays established Aqs1C as a promising candidate for therapeutic development to mitigate PA infections through targeted quorum-sensing disruption.</t>
  </si>
  <si>
    <t>Background: Carbapenemase-producing Enterobacterales (CPE) are antimicrobial resistant (AMR) bacteria which are increasing in incidence globally. Hospitals act as powerhouses for transmission of such bacteria with some regions experiencing prolonged outbreaks and high prevalence for several years. Current screening strategies are based on admission and risk-based screening only. Growing evidence supports hospital wastewater as playing a key role in transmission. We describe how changes to the CPE screening policy at Wexham Park Hospital (WPH) identified a hospital-based outbreak which, in turn, led to identification and mitigation of risks from the hospital wastewater system. Methods: Enhanced CPE patient screening (using a molecular methodology) was introduced to include admission and discharge screening of all patients admitted to the hospital over a 34-week period. The wastewater drainage infrastructure was surveyed, and likely interventions identified. Findings: The screening strategy detected a polymicrobial hospital-wide CPE outbreak involving different enzymes, predominantly New Delhi metallo-ß-lactamase (NDM) and OXA-48 with the hospital wastewater system acting as the reservoir. During the 34-week period of enhanced screening, 1.2% of patients screened CPE positive, of which 14% of patients developed infection. Of the 65 CPE-positive patients detected, healthcare acquisition at WPH was likely in 47 (73%) patients. Mitigations to the risk from the hospital wastewater system combined with universal admission and discharge screening produced a long-standing reduction in transmission. Conclusion: Universal admission and discharge screening along with introduction of water-safe concepts are effective in improving detection of CPE outbreaks and followed by a reduction of acquisition in healthcare settings where prevalence of such bacteria is increasing.</t>
  </si>
  <si>
    <t>Antimicrobial resistance remains a worldwide health problem with serious societal and economical repercussions. Multidrug resistant and Extended-Spectrum ß-Lactamase producing-Enterobacterales (ESBL-E) are pathogens of critical public health priority that urgently require the research and development of new drugs. This study aims to determine the prevalence and characterize the genes conferring resistance to ß-lactams among Escherichia coli and Klebsiella pneumoniae isolated from patients with urinary tract infections (UTIs) in the West region, Cameroon. A cross-sectional study was conducted among two healthcare facilities during a four-month period from February to May, 2023. All mid-stream urine samples were collected from UTIs patients. The Escherichia coli and K. pneumoniae strains were identified using Enterosystem 18R kit following the manufacturer’s instructions. The antimicrobial susceptibility test (AST) was performed using the Kirby-Bauer disk diffusion method. The screening of ESBL production was done using ESBL ChromAgar medium combined with the double-disk synergy test (DDT). Antimicrobial resistance genes were detected using polymerase chain methods. The data analysis was performed using Excel 2016 and IBM SPSS version 20. A total of 215 urine samples were collected and analyzed during the study period. A 31.62% (68/215) prevalence of Enterobacterales was detected with prevalence of 79.41% (54/68) and 14.70% (10/68) for Escherichia coli and Klebsiella pneumoniae respectively. The overall prevalence of ESBL-Enterobacterales was 64.70% (44/68). About 82% (36/44) of isolates were MDR and high resistance level was observed for amoxicillin + clavulanic acid and ceftazidime. The resistance genes detected were blaCTX-M, and blaTEM respectively. The findings of this study highlight the high burden of MDR and ESBL-E. coli and K. pneumoniae isolates from UTIs. The study emphasizes the necessity of routine screening and monitoring of antimicrobial resistance in healthcare facilities and community settings. It is therefore crucial to implement antimicrobial stewardship programs in the country and infection prevention and control (IPC) measures in hospital settings.</t>
  </si>
  <si>
    <t>Antibiotic resistance (ABR) constitutes a significant burden to economies in developing countries. In the ‘One-Health’ concept, ABR in human, animals, and environment is interconnected. The aim of this study was to critically appraise literature on ABR in all three domains in One Health, within the Sri Lankan geographical context. The protocol was registered with PROSPERO and followed PRISMA 2020 guidelines. A comprehensive electronic literature search was conducted in PubMed, Scopus, Web of Science databases and grey literature via Google Scholar. Out of 298 abstracts, 37 articles were selected following screening. A risk of bias assessment was conducted using Joanna Briggs Institute tools. Following blinded data extraction, descriptive data analysis and narrative synthesis were performed. This review included studies published between 2016-2023. Of the included studies, 17 (45.9%) reported data on samples obtained from humans, 9 (24.3%) from animals, and 6 (16.2%) from environmental sources, two studies (5.4%) from humans and animals, one study on animal and environment; whereas two studies including all three domains. ABR of 32 different bacteria (Gram negative?17, Gram positive?14) was retrieved; E. coli was the most frequently studied bacteria followed by MRSA and ESBL. For E. coli, a median resistance over 50% was reported for sulfamethoxazole (88.8%), trimethoprim (79.1%), ampicillin (60%) and tetracycline (50.3%) with the highest resistance for erythromycin (98%). Of a total of 21 antibiotic-resistance genes in E. coli, the highest genotypic resistance was for tet-A (48.5%). A comprehensive description of ABR for a total of 32 bacteria, 62 antibiotics and 46 ABR genes is presented. This review discusses the contemporary ABR landscape in Sri Lanka through the One Health lens, highlighting key methodological and empirical research gaps.</t>
  </si>
  <si>
    <t>Antimicrobial resistance (AMR) poses a major threat to global health security today. In recent years, many low and middle-income countries (LMICs) have implemented policies to optimise antibiotic use in both formal and informal healthcare settings. However, there is limited evidence on the effectiveness of these national efforts in LMICs. We investigated the empirical relationship between national policies aimed at restricting antibiotic use and actual antibiotic consumption in 138 LMICs. Data on national policies were obtained from the Tripartite AMR Country Self-Assessment Survey (TrACSS) as well as from the Global Survey of Experts on AMR (GSEAR). Seven independent variables relating to AMR policies were evaluated. Outcomes included the proportion of children receiving antibiotics for lower respiratory tract infections and diarrhoea (specific to paediatric populations), along with total antibiotic consumption and AMR-associated mortality in general populations. Our analysis of 138 LMICs found wide variation in antibiotic use between countries and regions. We observed strong evidence of negative association (mean difference MD=-0.150, 95% CI (-0.2593 to -0.0407)) between the presence of regulatory or legislative policies that ban over-the-counter sales of antibiotics and the proportion of children receiving antibiotic drugs for lower respiratory tract infection. Furthermore, stronger AMR governance was associated with reduced total antibiotic consumption at the country level (MD=-1.259, 95% CI (-2.297 to -0.2216)). No associations were found between other policy variables and antibiotic use or mortality. The results presented here suggest that there is some evidence of an empirical relationship between national policies aimed at limiting over-the-counter antibiotic sales and actual antibiotic usage practices. Further policy effectiveness research will be needed to better understand the true impact of government measures. In general, a multifaceted approach will likely be needed to fight AMR and preserve antibiotics' effectiveness, including evidence-based policies, targeted education and research.</t>
  </si>
  <si>
    <t>Antibiofilm agents serve as an essential tool in the fight against antibiotic resistance, and natural products provide a promising source for potential drug leads. This study investigates the activity of twenty Bangladeshi medicinal plants against Staphylococcus aureus and Pseudomonas aeruginosa biofilms and predicts the interactions of selected phytochemicals from five of the best performing plants with the active sites of transcriptional regulatory proteins SarA of S. aureus and LasR of P. aeruginosa. The plant extracts were tested by microtiter plate-based assay against S. aureus and P. aeruginosa biofilms. Molecular docking and molecular dynamics simulation (MD) were conducted using PyRx and GROMACS, respectively. The best activity was identified for Cassia fistula and Ananas comosus, showing = 75% inhibition of biofilm formation. ent-Epicatechin-(4a?8)-epiafzelechin (EEE) of C. fistula, cyanidin-3,3',5-tri-O-ß-D-glucopyranoside (CTG) of A. comosus, and 7-O-(4-hydroxy-Ecinnamoyl)- spinoside of A. spinosus showed the best predictive binding affinity (-7.6, -7.6 and - 7.7 kcal/mol, respectively) for SarA. EEE was the only ligand to exhibit a stable ligand-protein complex with SarA in the MD simulation of 200 ns (binding energy of MMPBSA analysis - 39.899 kJ/mol). Chrysophanol, epicatechin and physcion, of C. fistula (-10.5, -10.5, and -11.0 kcal/mol, respectively) and auraptene of F. limonia (-10.8 kcal/mol) showed the best predictive binding affinity for LasR. Epicatechin showed the most stable ligand-protein complex with LasR (binding energy of MMPBSA analysis -63.717 kJ/mol). Epicatechin and its derivative EEE could be used as scaffolds for the d evelopment of new antibiofilm agents against P. aeruginosa and S. aureus, respectively.</t>
  </si>
  <si>
    <t>Background: Amid the COVID-19 pandemic, we evaluated the short-term impact of COVID-19 on antibiotic use in primary care in England, focusing on both antibiotic quantity (overuse) and quality (misuse) of use. Research design and methods: A population-based segmented interrupted analysis was applied on monthly dispensed antibiotics prescriptions using the Prescription Cost Analysis dataset (March/2019-March/2023). The quantity was assessed using number of items dispensed per 1000 inhabitants (NTI) and defined daily doses per 1000 inhabitants per day (DID), while quality was evaluated using WHO's Access Watch Reserve (AWaRe) classification, the proportion of '4C' antibiotics and the percentage of broad- to narrow-spectrum antibiotics. Results: Findings indicate 8.6 (17.2%) and 0.4 (2.6%) increase in the NTI and DID, respectively, with a statistically significant uptick in trend noted after the second lockdown (ß5) for 'total antibiotics' for NTI only (ß5 = 1.6; 95% CI:0.17, 3.1). Quality assessment showed an increase in 'Access' antibiotics from 77% in March/2019 to 86% in March/2023; however, COVID-19 had no significant impact on WHO AWaRe classes. Conclusion: COVID-19's impact on antibiotic use quality and quantity appeared to be minimal, though an increase in utilization post-second lockdown coincided with healthcare system recovery. This suggests a nuanced impact of the pandemic, highlighting the importance of continued antimicrobial stewardship.</t>
  </si>
  <si>
    <t>Evidence is accumulating in the literature that the horizontal spread of antimicrobial resistance (AMR) genes mediated by bacteriophages and bacteriophage-like plasmid (phage-plasmid) elements is much more common than previously envisioned. For instance, we recently identified and characterized a circular P1-like phage-plasmid harbouring a blaCTX-M-15 gene conferring extended-spectrum beta-lactamase (ESBL) resistance in Salmonella enterica serovar Typhi. As the prevalence and epidemiological relevance of such mechanisms has never been systematically assessed in Enterobacterales, in this study we carried out a follow-up retrospective analysis of UK Salmonella isolates previously sequenced as part of routine surveillance protocols between 2016 and 2021. Using a high-throughput bioinformatics pipeline we screened 47 784 isolates for the presence of the P1 lytic replication gene repL, identifying 226 positive isolates from 25 serovars and demonstrating that phage-plasmid elements are more frequent than previously thought. The affinity for phage-plasmids appears highly serovar-dependent, with several serovars being more likely hosts than others; most of the positive isolates (170/226) belonged to S. Typhimurium ST34 and ST19. The phage-plasmids ranged between 85.8 and 98.2 kb in size, with an average length of 92.1 kb; detailed analysis indicated a high amount of diversity in gene content and genomic architecture. In total, 132 phage-plasmids had the p0111 plasmid replication type, and 94 the IncY type; phylogenetic analysis indicated that both horizontal and vertical gene transmission mechanisms are likely to be involved in phage-plasmid propagation. Finally, phage-plasmids were present in isolates that were resistant and non-resistant to antimicrobials. In addition to providing a first comprehensive view of the presence of phage-plasmids in Salmonella, our work highlights the need for a better surveillance and understanding of phage-plasmids as AMR carriers, especially through their characterization with long-read sequencing.</t>
  </si>
  <si>
    <t>Antibiotic resistance is an urgent global health challenge, necessitating rapid diagnostic tools to combat its threat. This study uses citizen science and image feature analysis to profile the cellular features associated with antibiotic resistance in Escherichia coli. Between February and April 2023, we conducted the Infection Inspection project, in which 5273 volunteers made 1,045,199 classifications of single-cell images from five E. coli strains, labelling them as antibiotic-sensitive or antibiotic-resistant based on their response to the antibiotic ciprofloxacin. User accuracy in image classification reached 66.8 ± 0.1%, lower than our deep learning model’s performance at 75.3 ± 0.4%, but both users and the model were more accurate when classifying cells treated at a concentration greater than the strain’s own minimum inhibitory concentration. We used the users’ classifications to elucidate which visual features influence classification decisions, most importantly the degree of DNA compaction and heterogeneity. We paired our classification data with an image feature analysis which showed that most of the incorrect classifications happened when cellular features varied from the expected response. This understanding informs ongoing efforts to enhance the robustness of our diagnostic methodology. Infection Inspection is another demonstration of the potential for public participation in research, specifically increasing public awareness of antibiotic resistance.</t>
  </si>
  <si>
    <t>This cross-sectional study was conducted among 2097 patients with clinical symptoms of UTIs during (n = 1144) and after (n = 953) the National Action Plan on AMR 2017-2022. Quantitative urine culture was done to isolate significant bacteria causing UTI, which were then identified to the species level and tested for antimicrobial susceptibility. Tabulations, descriptive, and logistic regression analyses were used to analyze categorical and continuous variables, as well as the association between outcome and independent variables. Statistical significance was defined as P =0.05 at a 95% confidence interval (CI).</t>
  </si>
  <si>
    <t>Acute recurrent tonsillitis is a chronic, bioflm-related infection that is a signifcant burden to patients and healthcare systems. It is often treated with repeated courses of antibiotics, which contributes to antimicrobial resistance. Studying bioflms is key to understanding this disease. In vitro modelling using 3D bioprinted hydrogels is a promising approach to achieve this. A novel gelatin_x0002_PEGDA pseudomonas fuorescens-laden bioink was developed and bioprinted in a 3D hydrogel construct fabricated using computer-aided design to mimic the tonsillar bioflm environment. The bioprinted constructs were cultured at 37 ?C in lysogeny broth for 12 days. Bacterial growth was assessed by spectrophotometry. Cellular viability analysis was conducted using optical fuorescence microscopy (FDA/PI staining). A biocompatible 3D-printed bacteria-laden hydrogel construct was successfully fabricated. Bacterial growth was observed using optical fuorescence microscopy. A live/dead cellular-staining protocol demonstrated bacterial viability. Results obtained after the 12-day culture period showed higher bacterial growth in the 1% gelatin concentration construct compared to the 0% control. This study demonstrates the frst use of a bacteria-laden gelatin-PEGDA hydrogel for biofabrication of a 3D-printed construct designed to model acute recurrent tonsillitis. Initiating a study with clinically relevant ex vivo tonsil bacteria will be an important next step in improving treatment of this impactful but understudied disease.</t>
  </si>
  <si>
    <t xml:space="preserve"> A cross-sectional study was conducted from August 2023 to October 2023 involving the review of medical records at St. Francis' Mission Hospital in Zambia. A WHO-validated tool was used to evaluate antibiotic prescribing patterns alongside the AWaRe classification tool.</t>
  </si>
  <si>
    <t xml:space="preserve"> The World Health Organisation point prevalence survey methodology was used to assess antibiotic prescribing in the Cape Coast Teaching Hospital. All core variables identified by the methodology were recorded.</t>
  </si>
  <si>
    <t>Livestock manure is known to be a significant reservoir of antibiotic resistance genes (ARGs), posing a major threat to human health and animal safety. ARGs are found in both intracellular and extracellular DNA fractions. However, there has been no comprehensive analysis of these fractions in commercial organic fertilizers (COFs). The present study conducted a systematic survey of the profiles of intracellular ARGs (iARGs) and extracellular ARGs (eARGs) and their contributing factor in COFs in Northern China. Results showed that the ARG diversity in COFs (i.e., 57 iARGs and 53 eARGs) was significantly lower than that in cow dung (i.e., 68 iARGs and 69 eARGs). The total abundance of iARGs and eARGs decreased by 85.7% and 75.8%, respectively, after compost processing, and there were no significant differences between iARGs and eARGs in COFs (P &gt; 0.05). Notably, the relative abundance of Campilobacterota decreased significantly (99.1–100.0%) after composting, while that of Actinobacteriota and Firmicutes increased by 21.1% and 29.7%, respectively, becoming the dominant bacteria in COFs. Co-occurrence analysis showed that microorganisms and mobile genetic elements (MGEs) were more closely related to eARGs than iARGs in COFs. And structural equation models (SEMs) further verified that microbial community was an essential factor regulating iARGs and eARGs variation in COFs, with a direct influence (? = 0.74 and 0.62, P &lt; 0.01), following by similar effects of MGEs (? = 0.59 and 0.43, P &lt; 0.05). These findings indicate the need to separate eARGs and iARGs when assessing the risk of dissemination and during removal management in the environment.</t>
  </si>
  <si>
    <t>This study investigated the relationship between MiPs, antibiotic resistance genes (ARGs), and water quality in the Red River Delta. MiPs were collected from water samples at four locations: Hanoi, Ha Nam, Nam Dinh, and Cat Ba Island. Bacteria isolated from MiPs and the surrounding water were analyzed for ß-lactamase genes. Polyethylene terephthalate (PET) and polytridecanolactone (PTDL) exhibited notable correlations with coefficients with microbial abundance on MiPs. Aeromonas (99.2 % of all isolates) were the most common bacteria isolated from MiPs, with a fewer Escherichia coli (0.83 %). Of 207 bacterial strains isolated from microplastic, 23 (~11 % of total) were found to carry antibiotic resistance genes, mostly blaTEM (13/23; 56.5 %), blaSHV (9/23; 39.1 %) and blaCTXM-9 (1/23; 4.3 %). All seven environmental factors measured were found to affect the distribution of ARGs and ARBs on MiP surfaces. Chlorophyll-a showed a strong positive correlation with ARB abundance, suggesting a potential link between primary productivity and bacterial colonization. This study is one of the first to report the association of MPs with antibiotic-resistant microbiota and genes. The presence of ARGs on MiPs in areas with high human population highlights the need for effective pollution management strategies to mitigate the risks associated with AMR.</t>
  </si>
  <si>
    <t>The Clinical and Laboratory Standards Institute has published epidemiological cut-off values for susceptibility data generated at 22°°C and read after 44-48 h for florfenicol, oxolinic acid and oxytetracycline against Aeromonas salmonicida. The cut-off values for the minimum inhibitory concentration (MIC) and disc diffusion were derived from data obtained by 1 laboratory and 2 laboratories respectively. The present work reports the generation of susceptibility data from additional laboratories and the calculation of provisional cut-off values from aggregations of these data with previously published data. With respect to MIC data, the provisional cut-off values, derived from aggregations of the data from 4 laboratories, were =4 µg ml-1 for florfenicol, =0.0625 µg ml-1 for oxolinic acid and =1 µg ml-1 for oxytetracycline. For disc diffusion data, the provisional cut-off values derived from aggregations of the data from 5 laboratories were =30 mm for florfenicol, =32 mm for oxolinic acid and =25 mm for oxytetracycline. In addition, a cut-off value of =29 mm for ampicillin was derived from the aggregation of data from 4 laboratories.</t>
  </si>
  <si>
    <t>This paper explores the theoretical economic outcome of management changes that result in different levels of antimicrobial use (AMU) in two types of UK pig farm. A static farm economic pig production model (FEPM) was used on a representative ‘Top-third’ most profitable farm and a representative ‘Mid-range’ profitable farm. Three AMU theoretical management scenarios were investigated; (a) management changes leading to a reduction of AMU by 35% (AMU35); (b) more extensive management changes leading to a reduction of AMU by 95% (AMU95); and (c) implementing depopulation of the herd (AMU Depop). A sensitivity analysis was conducted to determine the effect of increases or decreases in pig revenue and feed price on farm gross margin under these scenarios. Over a single year, the AMU35 scenario was estimated to have a small positive impact (+3%) on both farm types. The other two AMU reduction scenarios had higher AMU reduction on farms but required higher variable cost and hence they resulted in lower farm profitability. There was a substantial reduction (up to -50%) in farm gross margin under these two AMU reduction scenarios in the modeled short-term time-period. The impact of the alternative AMU scenarios was slightly higher on a farm representing the ‘Top-third’ farm type, reducing farm gross margin further by 7% compared to the ‘Mid-range’ farm. Nevertheless, both farm types stay profitable under all three AMU scenarios. The results showed that in the modeled short-term implementing management changes that result in a reduction of on-farm AMU by 35% had a good economic outcome. In practice, the other two scenarios would be considered as longer-term strategies. Although both require higher initial costs to implement, the improved biosecurity and hygiene will benefit from lower disease occurrence for a longer term. Farm gross margins were, however, found to be highly sensitive to changes on market prices especially increasing feed prices. An increase of more than 15% in feed price moved a profitable farm into a loss-making farm. It will be economically challenging for uptakes of these, or similar, AMU reduction scenarios on farms if the market prices become un-favorable to pig farmers.</t>
  </si>
  <si>
    <t>In the face of escalating challenges of microbial resistance strains, this study describes the design and synthesis of 5-({1-[(1H-1,2,3-triazol-4-yl)methyl]-1H-indol-3-yl}methylene)thiazolidine-2,4-dione derivatives, which have demonstrated significant antimicrobial properties. Compared with the minimum inhibitory concentrations (MIC) values of ciprofloxacin on the respective strains, compounds 5a, 5d, 5g, 5l, and 5m exhibited potent antibacterial activity with MIC values ranging from 16 to 25 µM. Almost all the synthesized compounds showed lower MIC compared to standards against vancomycin-resistant enterococcus and methicillin-resistant Staphylococcus aureus strains. Additionally, the majority of the synthesized compounds demonstrated remarkable antifungal activity, against Candida albicans and Aspergillus niger, as compared to nystatin, griseofulvin, and fluconazole. Furthermore, the majority of compounds exhibited notable inhibitory effects against the Plasmodium falciparum strain, having IC50 values ranging from 1.31 to 2.79 µM as compared to standard quinine (2.71 µM). Cytotoxicity evaluation of compounds 5a-q on SHSY-5Y cells at up to 100 µg/mL showed no adverse effects. Comparison with control groups highlights their noncytotoxic characteristics. Molecular docking confirmed compound binding to target active sites, with stable protein-ligand complexes displaying drug-like molecules. Molecular dynamics simulations revealed dynamic stability and interactions. Rigorous tests and molecular modeling unveil the effectiveness of the compounds against drug-resistant microbes, providing hope for new antimicrobial compounds with potential safety.</t>
  </si>
  <si>
    <t>Rationale: Chronic infection and inflammation shapes the airway microbiome in bronchiectasis. Utilizing whole-genome shotgun metagenomics to analyze the airway resistome provides insight into interplay between microbes, resistance genes, and clinical outcomes. Objectives: To apply whole-genome shotgun metagenomics to the airway microbiome in bronchiectasis to highlight a diverse pool of antimicrobial resistance genes: the “resistome,” the clinical significance of which remains unclear. Methods: Individuals with bronchiectasis were prospectively recruited into cross-sectional and longitudinal cohorts (n = 280), including the international multicenter cross-sectional Cohort of Asian and Matched European Bronchiectasis 2 (CAMEB 2) study (n = 251) and two independent cohorts, one describing patients experiencing acute exacerbation and a further cohort of patients undergoing Pseudomonas aeruginosa eradication treatment. Sputum was subjected to metagenomic sequencing, and the bronchiectasis resistome was evaluated in association with clinical outcomes and underlying host microbiomes. Measurements and Main Results: The bronchiectasis resistome features a unique resistance gene profile and increased counts of aminoglycoside, bicyclomycin, phenicol, triclosan, and multidrug resistance genes. Longitudinally, it exhibits within-patient stability over time and during exacerbations despite between-patient heterogeneity. Proportional differences in baseline resistome profiles, including increased macrolide and multidrug resistance genes, associate with shorter intervals to the next exacerbation, whereas distinct resistome archetypes associate with frequent exacerbations, poorer lung function, geographic origin, and the host microbiome. Unsupervised analysis of resistome profiles identified two clinically relevant “resistotypes,” RT1 and RT2, the latter characterized by poor clinical outcomes, increased multidrug resistance, and P. aeruginosa. Successful targeted eradication in P. aeruginosa–colonized individuals mediated reversion from RT2 to RT1, a more clinically favorable resistome profile demonstrating reduced resistance gene diversity. Conclusions: The bronchiectasis resistome associates with clinical outcomes, geographic origin, and the underlying host microbiome. Bronchiectasis resistotypes link to clinical disease and are modifiable through targeted antimicrobial therapy.</t>
  </si>
  <si>
    <t>Introduction: Pseudomonas aeruginosa is the most commonly isolated pathogen in bronchiectasis and is associated with worse outcomes. Eradication treatment is recommended by guidelines, but the evidence base is limited. The expected success rate of eradication in clinical practice is not known. Methods: We conducted a systematic review and meta-analysis according to Meta-Analysis of Observational Studies in Epidemiology guidelines. PubMed, Embase, the Cochrane Database of Systematic Reviews and Clinicaltrials.gov were searched for studies investigating P. aeruginosa eradication treatment using antibiotics (systemic or inhaled) in patients with bronchiectasis. The primary outcome was the percentage of patients negative for P. aeruginosa at 12 months after eradication treatment. Cystic fibrosis was excluded. Results: Six observational studies including 289 patients were included in the meta-analysis. Our meta-analysis found a 12-month P. aeruginosa eradication rate of 40% (95% CI 34-45%; p&lt;0.00001), with no significant heterogeneity (I2=0%). Combined systemic and inhaled antibiotic treatment was associated with a higher eradication rate (48%, 95% CI 41-55%) than systemic antibiotics alone (27%, 13-45%). Conclusion: Eradication treatment in bronchiectasis results in eradication of P. aeruginosa from sputum in ~40% of cases at 12 months. Combined systemic and inhaled antibiotics achieve higher eradication rates than systemic antibiotics alone.</t>
  </si>
  <si>
    <t>Background. A bloodstream infection (BSI) presents a complex and serious health problem, a problem that is being exacerbated by increasing antimicrobial resistance (AMR). Gap Statement. The current turnaround times (TATs) for most antimicrobial susceptibility testing (AST) methods offer results retrospective of treatment decisions, and this limits the impact AST can have on antibiotic prescribing and patient care. Progress must be made towards rapid BSI diagnosis and AST to improve antimicrobial stewardship and reduce preventable deaths from BSIs. To support the successful implementation of rapid AST (rAST) in hospital settings, a rAST method that is affordable, is sustainable and offers comprehensive AMR detection is needed. Aim. To evaluate a scattered light-integrated collection (SLIC) device against standard of care (SOC) to determine whether SLIC could accelerate the current TATs with actionable, accurate rAST results for Gram-negative BSIs. Methods. Positive blood cultures from a tertiary referral hospital were studied prospectively. Flagged positive Gram-negative blood cultures were confirmed by Gram staining and analysed by matrix-assisted laser desorption/ionization time-of-flight mass spectrometry, Vitek 2, disc diffusion (ceftriaxone susceptibility only) and an SLIC device. Susceptibility to a panel of five antibiotics, as defined by European Committee on Antimicrobial Susceptibility Testing breakpoints, was examined using SLIC. Results. A total of 505 bacterial–antimicrobial combinations were analysed. A categorical agreement of 95.5 % (482/505) was achieved between SLIC and SOC. The 23 discrepancies that occurred were further investigated by the broth microdilution method, with 10 AST results in agreement with SLIC and 13 in agreement with SOC. The mean time for AST was 10.53±0.46 h and 1.94±0.02 h for Vitek 2 and SLIC, respectively. SLIC saved 23.96±1.47 h from positive blood culture to AST result.</t>
  </si>
  <si>
    <t>Objectives: Inappropriate prescribing of antibiotics is a key driver of antimicrobial resistance. This study aimed to describe urine sampling rates and antibiotic prescribing for patients with lower urinary tract infections (UTIs) in English general practice. Design: A retrospective population-based study using administrative data. Setting: IQVIA Medical Research Database (IMRD) data from general practices in England, 2015-2022. Participants: Patients who have consulted with an uncomplicated UTI in England general practices captured in the IMRD. Outcome measures: Trends in UTI episodes (episodes were defined as UTI diagnosis codes occurring within 14 days of each other), testing and antibiotic prescribing on the same day as initial UTI consultation were assessed from January 2015 to December 2022. Associations, using univariate and multivariate logistic regressions, were examined between consultation and demographic factors on the odds of a urine test. Results: There were 743 350 UTI episodes; 50.8% had a urine test. Testing rates fluctuated with an upward trend and large decline in 2020. Same-day UTI antibiotic prescribing occurred in 78.2% of episodes. In multivariate modelling, factors found to decrease odds of a urine test included age =85 years (0.83, 95% CI 0.82 to 0.84), consultation type (remote vs face to face, 0.45, 95% CI 0.45 to 0.46), episodes in London compared with the South (0.74, 95% CI 0.72 to 0.75) and increasing practice size (0.77, 95% CI 0.76 to 0.78). Odds of urine tests increased in males (OR 1.11, 95% CI 1.10 to 1.13), for those episodes without a same-day UTI antibiotic (1.10, 95% CI 1.04 to 1.16) for episodes for those with higher deprivation status (Indices of Multiple Deprivation 8 vs 1, 1.51, 95% CI 1.48 to 1.54). Compared with 2015, 2016-2019 saw increased odds of testing while 2020 and 2021 saw decreases, with 2022 showing increased odds. Conclusion: Urine testing for UTI in general practice in England showed an upward trend, with same-day antibiotic prescribing remaining consistent, suggesting greater alignment to national guidelines. The COVID-19 pandemic impacted testing rates, though as of 2022, they began to recover.</t>
  </si>
  <si>
    <t>Infections caused by antimicrobial-resistant Acinetobacter baumannii pose a significant threat to human health, particularly in the context of hospital-acquired infections. As existing antibiotics lose efficacy against Acinetobacter isolates, there is an urgent need for the development of novel antimicrobial agents. In this study, we assessed 400 structurally diverse compounds from the Medicines for Malaria Pandemic Response Box for their activity against two clinical isolates of A. baumannii: A. baumannii 5075, known for its extensive drug resistance, and A. baumannii QS17-1084, obtained from an infected wound in a Thai patient. Among the compounds tested, seven from the Pathogen box exhibited inhibitory effects on the in vitro growth of A. baumannii isolates, with IC50s = 48 µM for A. baumannii QS17-1084 and IC50s = 17 µM for A. baumannii 5075. Notably, two of these compounds, MUT056399 and MMV1580854, shared chemical scaffolds resembling triclosan. Further investigations involving drug combinations identified five synergistic drug combinations, suggesting potential avenues for therapeutic development. The combination of MUT056399 and brilacidin against A. baumannii QS17-1084 and that of MUT056399 and eravacycline against A. baumannii 5075 showed bactericidal activity. These combinations significantly inhibited biofilm formation produced by both A. baumannii strains. Our findings highlight the drug combinations as promising candidates for further evaluation in murine wound infection models against multidrug-resistant A. baumannii. These compounds hold potential for addressing the critical need for effective antibiotics in the face of rising antimicrobial resistance.</t>
  </si>
  <si>
    <t>Cutaneous leishmaniasis (CL) is a neglected disease caused by Leishmania parasites. The oral drug miltefosine is effective, but there is a growing problem of drug resistance, which has led to increasing treatment failure rates and relapse of infections. Photodynamic therapy (PDT) combines a light source and a photoactive drug to promote cell death by oxidative stress. Although PDT is effective against several pathogens, its use against drug-resistant Leishmania parasites remains unexplored. Herein, we investigated the potential of organic light-emitting diodes (OLEDs) as wearable light sources, which would enable at-home use or ambulatory treatment of CL. We also assessed its impact on combating miltefosine resistance in Leishmania amazonensis-induced CL in mice. The in vitro activity of OLEDs combined with 1,9-dimethyl-methylene blue (DMMB) (OLED-PDT) was evaluated against wild-type and miltefosine-resistant L. amazonensis strains in promastigote (EC50 = 0.034 µM for both strains) and amastigote forms (EC50 = 0.052 µM and 0.077 µM, respectively). Cytotoxicity in macrophages and fibroblasts was also evaluated. In vivo, we investigated the potential of OLED-PDT in combination with miltefosine using different protocols. Our results demonstrate that OLED-PDT is effective in killing both strains of L. amazonensis by increasing reactive oxygen species and stimulating nitric oxide production. Moreover, OLED-PDT showed great antileishmanial activity in vivo, allowing the reduction of miltefosine dose by half in infected mice using a light dose of 7.8 J/cm2 and 15 µM DMMB concentration. In conclusion, OLED-PDT emerges as a new avenue for at-home care and allows a combination therapy to overcome drug resistance in cutaneous leishmaniasis.</t>
  </si>
  <si>
    <t>Antibiotic resistance genes originating from human activity are considered important environmental pollutants. Wildlife species can act as sentinels for coastal environmental contamination and in this study we used qPCR array technology to investigate the variety and abundance of antimicrobial resistance genes (ARGs), mobile genetic elements (MGEs) and integrons circulating within seal populations both near to and far from large human populations located around the Scottish and northwest English coast. Rectal swabs were taken from 50 live grey seals and nine live harbour seals. Nucleic acids were stabilised upon collection, enabling extraction of sufficient quality and quantity DNA for downstream analysis. 78 ARG targets, including genes of clinical significance, four MGE targets and three integron targets were used to monitor genes within 22 sample pools. 30 ARGs were detected, as well as the integrons intl1 and intl2 and tnpA transposase. Four ß-lactam, nine tetracycline, two phenicol, one trimethoprim, three aminoglycoside and ten multidrug resistance genes were detected as well as mcr-1 which confers resistance to colistin, an important drug of last resort. No sulphonamide, vancomycin, macrolide, lincosamide or streptogramin B (MLSB) resistance genes were detected. Resistance genes were detected in all sites but the highest number of ARGs (n = 29) was detected in samples derived from grey seals on the Isle of May, Scotland during the breeding season, and these genes also had the highest average abundance in relation to the 16S rRNA gene. This pilot study demonstrates the effectiveness of a culture-independent workflow for global analysis of ARGs within the microbiota of live, free-ranging, wild animals from habitats close to and remote from human habitation, and highlights seals as a valuable indicator species for monitoring the presence, abundance and land-sea transference of resistance genes within and between ecosystems.</t>
  </si>
  <si>
    <t>Antibiotics are frequently prescribed for neonates and children. However, this can be excessive with inappropriate prescribing leading to increased antimicrobial resistance (AMR). Paediatricians are key initiators of antibiotics. Consequently, their awareness, perceptions, readiness and potential barriers towards hospital-based antimicrobial stewardship programmes are of considerable importance, especially in Pakistan with high rates of AMR. A web-based cross-sectional survey among paediatricians from June to August 2023 using a validated questionnaire. Paediatricians from all four Provinces and the capital territory of Pakistan were invited from randomly selected public and private sector hospitals. 383 paediatricians participated (79.8% response rate). Most were male (87.7%), aged 35 years or less (55.4%), working in tertiary care hospitals (68.4%) and undertaking 51-100 child consultations every day (45%). Only 15% reported obtaining training on antibiotic usage, AMR and/or antimicrobial stewardship. Only 7.6% confirmed functional antimicrobial stewardship programmes in their institutions. Most had adequate knowledge of antibiotic use and AMR. However, key issues were not fully understood with only 27.4% believing antibiotics were being overused among children. Paediatricians with less experience, and who undertook fewer consultations per day, had significantly lower knowledge scores. Most participants were prepared to initiate antimicrobial stewardship programmes; however, perceived barriers included a lack of online learning sources, treatment guidelines and support from hospital administration. Paediatricians had appropriate knowledge about antibiotic use and AMR although concerns with antibiotic use. Important barriers to integrating antimicrobial stewardship programmes were identified, which need addressing for these to become routine.</t>
  </si>
  <si>
    <t>Urinary tract infections (UTIs) are extremely common, affecting people of all ages and health statuses. Although UTIs do not usually cause severe illness, in some cases they can lead to more serious complications, especially if their initial treatment is ineffective due to antimicrobial resistance (AMR). AMR is an increasing issue, exacerbated by misdiagnosis and inappropriate prescribing of antibiotics, thus facilitating further resistance. The aim of this study was to investigate the rates of AMR in Escherichia coli isolated from clinical urine specimens tested at the Balfour Hospital, Orkney, and determine trends related to patient risk factors. Antibiotic susceptibilities were tested for 100 isolates of uropathogenic E. coli using the VITEK 2 Compact (bioMérieux), and data were analysed using percentage resistance rates. Resistance rates were compared by patient sex, age and source (hospital versus community). The findings showed higher AMR in males compared with females, particularly for trimethoprim (TMP), with 52% in males and only 12% in females. AMR tended to be higher in E. coli isolated from hospital inpatients than from community specimens, except for amoxicillin (AMX) and co-amoxiclav. Finally, the study found that AMR of E. coli isolates was greater in patients aged over 50 than 18-50 years old, particularly for AMX and TMP. The highest resistance rates across all patient demographics were for AMX, implying that the use of this antibiotic for the treatment of E. coli UTIs is not appropriate.</t>
  </si>
  <si>
    <t>Amid the COVID-19 pandemic, we evaluated the short-term impact of COVID-19 on antibiotic use in primary care in England, focusing on both antibiotic quantity (overuse) and quality (misuse) of use. A population-based segmented interrupted analysis was applied on monthly dispensed antibiotics prescriptions using the Prescription Cost Analysis dataset (March/2019-March/2023). The quantity was assessed using number of items dispensed per 1000 inhabitants (NTI) and defined daily doses per 1000 inhabitants per day (DID), while quality was evaluated using WHO's Access Watch Reserve (AWaRe) classification, the proportion of '4C' antibiotics and the percentage of broad- to narrow-spectrum antibiotics. Findings indicate 8.6 (17.2%) and 0.4 (2.6%) increase in the NTI and DID, respectively, with a statistically significant uptick in trend noted after the second lockdown (ß5) for 'total antibiotics' for NTI only (ß5 = 1.6; 95% CI:0.17, 3.1). Quality assessment showed an increase in 'Access' antibiotics from 77% in March/2019 to 86% in March/2023; however, COVID-19 had no significant impact on WHO AWaRe classes. COVID-19's impact on antibiotic use quality and quantity appeared to be minimal, though an increase in utilization post-second lockdown coincided with healthcare system recovery. This suggests a nuanced impact of the pandemic, highlighting the importance of continued antimicrobial stewardship.</t>
  </si>
  <si>
    <t>Rationale: Chronic infection and inflammation shapes the airway microbiome in bronchiectasis. Utilizing whole-genome shotgun metagenomics to analyze the airway resistome provides insight into interplay between microbes, resistance genes, and clinical outcomes. Objectives: To apply whole-genome shotgun metagenomics to the airway microbiome in bronchiectasis to highlight a diverse pool of antimicrobial resistance genes: the "resistome," the clinical significance of which remains unclear. Methods: Individuals with bronchiectasis were prospectively recruited into cross-sectional and longitudinal cohorts (n = 280), including the international multicenter cross-sectional Cohort of Asian and Matched European Bronchiectasis 2 (CAMEB 2) study (n = 251) and two independent cohorts, one describing patients experiencing acute exacerbation and a further cohort of patients undergoing Pseudomonas aeruginosa eradication treatment. Sputum was subjected to metagenomic sequencing, and the bronchiectasis resistome was evaluated in association with clinical outcomes and underlying host microbiomes. Measurements and Main Results: The bronchiectasis resistome features a unique resistance gene profile and increased counts of aminoglycoside, bicyclomycin, phenicol, triclosan, and multidrug resistance genes. Longitudinally, it exhibits within-patient stability over time and during exacerbations despite between-patient heterogeneity. Proportional differences in baseline resistome profiles, including increased macrolide and multidrug resistance genes, associate with shorter intervals to the next exacerbation, whereas distinct resistome archetypes associate with frequent exacerbations, poorer lung function, geographic origin, and the host microbiome. Unsupervised analysis of resistome profiles identified two clinically relevant "resistotypes," RT1 and RT2, the latter characterized by poor clinical outcomes, increased multidrug resistance, and P. aeruginosa. Successful targeted eradication in P. aeruginosa-colonized individuals mediated reversion from RT2 to RT1, a more clinically favorable resistome profile demonstrating reduced resistance gene diversity. Conclusions: The bronchiectasis resistome associates with clinical outcomes, geographic origin, and the underlying host microbiome. Bronchiectasis resistotypes link to clinical disease and are modifiable through targeted antimicrobial therapy.</t>
  </si>
  <si>
    <t>COVID-19-led antibiotic waste generated from hospitals and health centres may cause serious health issues and significantly impact the environment. In the coming decades, antibiotic resistance will be one of the most significant threats to global human health. Photocatalytic water remediation is an effective and promising environmental solution that can be utilized to address this issue, to convert antibiotic waste into non-toxic products by utilizing renewable and abundant solar energy. In the present study, a novel nanocomposite of zeolitic imidazolate frameworks (ZIF-8) and molybdenum diselenide (MoSe2) was efficiently synthesized by the solvothermal method for the complete degradation of the antibiotics and textile waste from water. The morphology, crystallinity and band gap of the samples were characterized by field emission scanning electron microscopy (FESEM), X-ray diffraction (XRD) and UV–visible spectroscopy. Fourier transform infrared spectroscopy (FTIR) and X-ray photoelectron spectroscopy (XPS) provide the binding information of the sample. The photocatalytic activity was tested for degradation of the antibiotics (tetracycline hydrochloride (TC) and metronidazole (MNZ)) used in COVID-19 treatment and textile dye (malachite green). Time-resolved photoluminescence spectroscopy confirmed the enhanced charge separation in the MoSe2@ZIF-8 nanocomposite with an average lifetime of 4.72 ns as compared to pristine samples. The nanocomposite showed ~ 100% removal efficiency with rate constants of 63 × 10-3, 49 × 10-3 and 42 × 10-3 min-1 for TC, MNZ and malachite green, respectively. The photocatalytic degradation of TC was carried out under different pH conditions (4, 7 and 9), and the degradation mechanism was explained on the basis of zeta potential measurements and active species trapping experiment. The by-products of the photocatalytic treatment of TC antibiotics were tested using liquid chromatography-mass spectroscopy (LC–MS), and they were found to be non-toxic for aquatic and human life. The regeneration property of the nanocomposite was confirmed by FESEM with regeneration efficiency of 88.7% in the 4th cycle. Thus, MoSe2@ZIF-8-based photocatalysts have potential application in water remediation, especially in making the antibiotic waste less toxic.</t>
  </si>
  <si>
    <t>There are concerns with excessive antibiotic prescribing among patients admitted to hospital with COVID-19, increasing antimicrobial resistance (AMR). Most studies have been conducted in adults with limited data on neonates and children, including in Pakistan. A retrospective study was conducted among four referral/tertiary care hospitals, including the clinical manifestations, laboratory findings, the prevalence of bacterial co-infections or secondary bacterial infections and antibiotics prescribed among neonates and children hospitalized due to COVID-19. Among 1237 neonates and children, 511 were admitted to the COVID-19 wards and 433 were finally included in the study. The majority of admitted children were COVID-19-positive (85.9%) with severe COVID-19 (38.2%), and 37.4% were admitted to the ICU. The prevalence of bacterial co-infections or secondary bacterial infections was 3.7%; however, 85.5% were prescribed antibiotics during their hospital stay (average 1.70 ± 0.98 antibiotics per patient). Further, 54.3% were prescribed two antibiotics via the parenteral route (75.5%) for =5 days (57.5), with most being 'Watch' antibiotics (80.4%). Increased antibiotic prescribing was reported among patients requiring mechanical ventilation and high WBCs, CRP, D-dimer and ferritin levels (p &lt; 0.001). Increased COVID-19 severity, length of stay and hospital setting were significantly associated with antibiotic prescribing (p &lt; 0.001). Excessive antibiotic prescribing among hospitalized neonates and children, despite very low bacterial co-infections or secondary bacterial infections, requires urgent attention to reduce AMR.</t>
  </si>
  <si>
    <t>Urban greenspace (UGS) is recognized to confer significant societal benefits, but few studies explored the microbial communities and antibiotic resistance genes (ARGs) from different urban greenspace types. Here, we collected leaf and soil samples from forest, greenbelt, and parkland to analyze microbial community assembly and ARG profile. For phyllosphere fungal community, the a-diversity was higher in forest, compared to those in greenbelt and parkland. Moreover, urban greenspace types altered the community assembly. Stochastic processes had a greater effect on phyllosphere fungal community in greenbelt and parkland, while in forest they were dominated by deterministic processes. In contrast, no significant differences in bacterial community diversity, community assembly were observed between the samples collected from different urban greenspace types. A total of 153 ARGs and mobile genetic elements (MGEs) were detected in phyllosphere and soil with resistance to the majority classes of antibiotics commonly applied to humans and animals. Structural equation model further revealed that a direct association between greenspace type and ARGs in the phyllosphere even after considering the effects of all other factors simultaneously. Our findings provide new insights into the microbial communities and antibiotic resistome of urban greenspaces and the potential risk linked with human health.</t>
  </si>
  <si>
    <t>Sub-Saharan Africa has the highest estimated death rate attributable to antimicrobial resistance, especially from extended-spectrum ß-lactamase-producing Enterobacterales (ESBL-E). However, the dynamics of human colonization in the community with ESBL-E are not well described. Inadequate water, sanitation, and hygiene infrastructure and associated behaviors are believed to play an important role in transmission of ESBL-E, and an improved understanding of the temporal dynamics of within-household transmission could help inform the design of future policies.</t>
  </si>
  <si>
    <t>Bacterial infection is a major crisis of 21st era and the emergence of multidrug resistant (MDR) pathogens cause significant health problems. We developed, green chemistry-based silver nanoparticles (G-Ag NPs) using Citrus pseudolimon fruit peel extract. G-Ag NPs has a spherical shape in the range of ~ 40 nm with a surface charge of - 31 Mv. This nano-bioagent is an eco-friendly tool to combat menace of MDR. Biochemical tests prove that G-Ag NPs are compatible with human red blood cells and peripheral blood mononuclear cells. There have been many reports on the synthesis of silver nanoparticles, but this study suggests a green technique for making non-cytotoxic, non-hemolytic organometallic silver nanoparticles with a high therapeutic index for possible use in the medical field. On the same line, G-Ag NPs are very effective against Mycobacterium sp. and MDR strains including Escherichia coli, Klebsiella species, Pseudomonas aeruginosa, and Acinetobacter baumannii isolated from patient samples. Based on it, we filed a patent to Indian Patent Office (reference no. 202111048797) which can revolutionize the prevention of biomedical device borne infections in hospital pre/post-operated cases. This work could be further explored in future by in vivo experimentation with mice model to direct its possible clinical utility.</t>
  </si>
  <si>
    <t>The distribution of antibiotic resistance genes (ARGs) in water sources potentially threatens drinking water safety. However, the sources of antibiotic resistome in groundwater are still under-investigated. Here, we evaluated the profiles of antibiotic resistome in peri-urban groundwater and its associated water sources (river and mountain spring) to characterize the antibiotic resistome from natural water sources on groundwater resistome. A total of 261 antibiotic resistome were detected in groundwater, mountain spring, and river samples. The relative abundances of ARGs and mobile genetic elements (MGEs) were significantly higher in the river samples than in spring water and groundwater samples. The resistome profiles were similar between groundwater and spring water but differed from the river samples. According to source tracking results, the groundwater resistome was likely to be derived from springs (28.0%-50.0%) and rivers (28.6%-48.6%), which share the same trend for the source tracking of bacterial communities. Bacterial a-diversity, bacterial ß-diversity, and MGEs directly or indirectly affected the ARGs in groundwater samples. Although the abundance of groundwater resistome was not elevated by river and spring water, groundwater resistomes were diverse and may be derived from both river and spring water. We highlight the importance of groundwater resistome and its association with potential water sources, providing a better understanding and basis for the effective control of the ARG proliferation and dissemination in groundwater from exogenous water bodies in the future.</t>
  </si>
  <si>
    <t>Antimicrobial resistance (AMR) is a leading public health threat, which is exacerbated by the high and inappropriate use of antibiotics. Consequently, there is a need to evaluate knowledge regarding antibiotic use, AMR and the readiness to implement antimicrobial stewardship programs (ASPs) among final year medical, pharmacy and nursing students in Pakistan. This reflects the high and increasing rates of AMR in the country, and students as future healthcare professionals (HCPs). A cross-sectional study was conducted among 1251 final year students from 23 public and private educational institutions in Punjab. The majority of the surveyed participants possessed good knowledge of antibiotic use, AMR and the potential causes of AMR. The most common sources of the information on antibiotics were smartphones (69.9%), peers (35.9%) and medical textbooks (30.6%). However, most surveyed participants were not fully prepared to participate in ASPs. They knew, though, how to reduce AMR by educating HCPs about appropriate prescribing, implementing ASPs and improving laboratory facilities. There was a significant association between antibiotic knowledge and causes of AMR with sex, family income and student type (p &lt; 0.05). Being a student at a public sector university (OR = 4.809; CI = 3.261-7.094; p &lt; 0.001) and age (OR = 0.524, CI = 0.327-0.842; p &lt; 0.008) were among the key factors impacting students’ training on ASPs. Educational curricula must be improved to include more information about appropriate antibiotic use and ASPs, along with sufficient training, workshops and clinical rotations in the final year, to fully equip students by graduation.</t>
  </si>
  <si>
    <t>O26 is the commonest non-O157 Shiga toxin (stx)-producing Escherichia coli serogroup reported in human infections worldwide. Ruminants, particularly cattle, are the primary reservoir source for human infection. In this study, we compared the whole genomes and virulence profiles of O26:H11 strains (n = 99) isolated from Scottish cattle with strains from human infections (n = 96) held by the Scottish Escherichia coli O157/STEC Reference Laboratory, isolated between 2002 and 2020. Bovine strains were from two national cross-sectional cattle surveys conducted between 2002–2004 and 2014–2015. A maximum likelihood phylogeny was constructed from a core-genome alignment with the O26:H11 strain 11368 reference genome. Genomes were screened against a panel of 2,710 virulence genes using the Virulence Finder Database. All stx-positive bovine O26:H11 strains belonged to the ST21 lineage and were grouped into three main clades. Bovine and human source strains were interspersed, and the stx subtype was relatively clade-specific. Highly pathogenic stx2a-only ST21 strains were identified in two herds sampled in the second cattle survey and in human clinical infections from 2010 onwards. The closest pairwise distance was 9 single-nucleotide polymorphisms (SNPs) between Scottish bovine and human strains and 69 SNPs between the two cattle surveys. Bovine O26:H11 was compared to public EnteroBase ST29 complex genomes and found to have the greatest commonality with O26:H11 strains from the rest of the UK, followed by France, Italy, and Belgium. Virulence profiles of stx-positive bovine and human strains were similar but more conserved for the stx2a subtype. O26:H11 stx-negative ST29 (n = 17) and ST396 strains (n = 5) were isolated from 19 cattle herds; all were eae-positive, and 10 of these herds yielded strains positive for ehxA, espK, and Z2098, gene markers suggestive of enterohaemorrhagic potential. There was a significant association (p &lt; 0.001) between nucleotide sequence percent identity and stx status for the bacteriophage insertion site genes yecE for stx2 and yehV for stx1. Acquired antimicrobial resistance genes were identified in silico in 12.1% of bovine and 17.7% of human O26:H11 strains, with sul2, tet, aph(3"), and aph(6") being most common. This study describes the diversity among Scottish bovine O26:H11 strains and investigates their relationship to human STEC infections.</t>
  </si>
  <si>
    <t>Background: There is a growing body of evidence on the potential involvement of coagulase-negative Staphylococci (CoNS) in causing urinary tract infections (UTIs). The aim of this study was to delineate virulence potential, antimicrobial resistance genes, and sequence types of CoNS isolated from patients with UTI symptoms and pyuria in Tanzania. Methods: CoNS from patients with UTI symptoms and more than 125 leucocytes/µL were retrieved, subcultured, and whole-genome sequenced. Results: Out of 65 CoNS isolates, 8 species of CoNS were identified; Staphylococcus haemolyticus, n = 27 (41.5%), and Staphylococcus epidermidis, n = 24 (36.9%), were predominant. The majority of S. haemolyticus were sequence type (ST) 30, with 8 new ST138-145 reported, while the majority of S. epidermidis were typed as ST490 with 7 new ST1184-1190 reported. Sixty isolates (92.3%) had either one or multiple antimicrobial resistance genes. The most frequently detected resistance genes were 53 (21%) dfrG, 32 (12.9%) blaZ, and 26 (10.5%) mecA genes conferring resistance to trimethoprim, penicillin, and methicillin, respectively. Out of 65 isolates, 59 (90.8%) had virulence genes associated with UTI, with a predominance of the icaC 47 (46.5%) and icaA 14 (13.9%) genes. Conclusion: S. haemolyticus and S. epidermidis harboring icaC, dfrG, blaZ, and mecA genes were the predominant CoNS causing UTI in Tanzania. Laboratories should carefully interpret the significant bacteriuria due to CoNS in relation to UTI symptoms and pyuria before labeling them as contaminants. Follow-up studies to document the outcome of the treated patients is needed to add more evidence that CoNS are UTI pathogens.</t>
  </si>
  <si>
    <t>Bacteria produce a variety of polysaccharides with functional roles in cell surface coating, surface and host interactions, and biofilms. We have identified an 'Orphan' bacterial cellulose synthase catalytic subunit (BcsA)-like protein found in four model pseudomonads, P. aeruginosa PA01, P. fluorescens SBW25, P. putida KT2440 and P. syringae pv. tomato DC3000. Pairwise alignments indicated that the Orphan and BcsA proteins shared less than 41% sequence identity suggesting they may not have the same structural folds or function. We identified 112 Orphans among soil and plant-associated pseudomonads as well as in phytopathogenic and human opportunistic pathogenic strains. The wide distribution of these highly conserved proteins suggest they form a novel family of synthases producing a different polysaccharide. In silico analysis, including sequence comparisons, secondary structure and topology predictions, and protein structural modelling, revealed a two-domain transmembrane ovoid-like structure for the Orphan protein with a periplasmic glycosyl hydrolase family GH17 domain linked via a transmembrane region to a cytoplasmic glycosyltransferase family GT2 domain. We suggest the GT2 domain synthesises ß-(1,3)-glucan that is transferred to the GH17 domain where it is cleaved and cyclised to produce cyclic-ß-(1,3)-glucan (CßG). Our structural models are consistent with enzymatic characterisation and recent molecular simulations of the PaPA01 and PpKT2440 GH17 domains. It also provides a functional explanation linking PaPAK and PaPA14 Orphan (also known as NdvB) transposon mutants with CßG production and biofilm-associated antibiotic resistance. Importantly, cyclic glucans are also involved in osmoregulation, plant infection and induced systemic suppression, and our findings suggest this novel family of CßG synthases may provide similar range of adaptive responses for pseudomonads.</t>
  </si>
  <si>
    <t>Bacteriophages (phages) are the most abundant biological entities on Earth, exerting a significant influence on the dissemination of bacterial virulence, pathogenicity, and antimicrobial resistance. Temperate phages integrate into the bacterial chromosome in a dormant state through intricate regulatory mechanisms. These mechanisms repress lytic genes while facilitating the expression of integrase and the CI master repressor. Upon bacterial SOS response activation, the CI repressor undergoes auto-cleavage, producing two fragments with the N-terminal domain (NTD) retaining significant DNA-binding ability. The process of relieving CI NTD repression, essential for prophage induction, remains unknown. Here we show a specific interaction between the ClpX protease and CI NTD repressor fragment of phages ?11 and 80a in Staphylococcus aureus. This interaction is necessary and sufficient for prophage activation after SOS-mediated CI auto-cleavage, defining the final stage in the prophage induction cascade. Our findings unveil unexpected roles of bacterial protease ClpX in phage biology.</t>
  </si>
  <si>
    <t>Staphylococcus aureus is an important pathogen responsible for various healthcare- and community-acquired infections. In this study, whole genome sequencing (WGS) was used to genotype S. aureus clinical isolates from two hospitals in Algeria and to characterize their genetic determinants of antimicrobial resistance. Seventeen S. aureus isolates were included in this study. WGS, single-nucleotide polymorphism (SNP)-based phylogenetic analysis, in silico multilocus sequence typing (MLST), spa and staphylococcal cassette chromosome mec (SCCmec) typing and in silico antimicrobial resistance profiling were performed. Phenotypic antibiotic susceptibility testing was performed using the Vitek 2 system and the disk diffusion method. The isolates were separated into sequence types (STs), with ST80 being predominant; five clonal complexes (CCs); four spa types (t044, t127, t368, t386); and two SCCmec types (IVc and IVa). Whole genome analysis revealed the presence of the resistance genes mecA, blaZ, ermC, fusB, fusC, tetK, aph(3')-IIIa and aad(6) and mutations conferring resistance in the genes parC and fusA. The rate of multidrug resistance (MDR) was 64%. This work provides a high-resolution characterization of methicillin-resistant S. aureus (MRSA) and methicillin-susceptible S. aureus (MSSA) isolates and emphasizes the importance of continuous surveillance to monitor the spread of S. aureus in healthcare settings in the country.</t>
  </si>
  <si>
    <t>The increased carbapenem resistance among Pseudomonas aeruginosa has become a serious health issue worldwide. We reported an extensively drug-resistant (XDR) P. aeruginosa PA30 isolate which belonged to sequence type ST463 and contained an IncP-2 plasmid (pPA30_1) carrying two genes, namely, blaIMP-45 and blaAFM-1, which encoded the metallo-ß-lactamases AFM-1 and IMP-45, respectively. Additionally, the strain had a plasmid (pPA30_2) with two copies of the blaKPC-2 genes embedded. The plasmid pPA30_1 was highly similar to the previously reported plasmid pHS17-127, which has the same genetic architecture. This plasmid contained blaIMP-45, located in a second gene cassette of the integron In786, carried by a Tn1403-derivative transposon acquiring an ISCR27n3-blaAFM-1 structure. Interestingly, the transposon in pPA30_1 acquired an extra ISCR1-qnrVC6 module and formed a novel transposon, which was subsequently annotated as Tn6485f. The blaKPC-2 genes in pPA30_2 underwent duplication due to the inversion of the IS26-blaKPC-2-IS26 element, which resulted in two copies of blaKPC-2. IMPORTANCE The ST463 clone is an emerging high-risk sequence type that is spreading with blaKPC-2-containing plasmids. The core blaKPC-2 genetic platform is ISKpn27-blaKPC-2-ISKpn6 in almost all samples, and the adjacent region beyond the core platform varies by IS26-mediated inversion or duplication events, amplifying the blaKPC-2 gene copies. The ST463 P. aeruginosa strain PA30 in our study contains another two metallo-ß-lactamase genes, namely, blaIMP-45 and blaAFM-1, in a novel transposon Tn6485f that is harbored by the IncP-2 megaplasmid. The pPA30_1 carrying blaIMP-45 and blaAFM-1 is highly related to pHS17-127 from the ST369 P. aeruginosa strain, indicating the putative dissemination of the megaplasmid between different clones.</t>
  </si>
  <si>
    <t>Site-specific DNA recombinases play a variety of biological roles, often related to the dissemination of antibiotic resistance, and are also useful synthetic biology tools. The simplest site-specific recombination systems will recombine any two cognate sites regardless of context. Other systems have evolved elaborate mechanisms, often sensing DNA topology, to ensure that only one of multiple possible recombination products is produced. The closely related resolvases from the Tn3 and ?d transposons have historically served as paradigms for the regulation of recombinase activity by DNA topology. However, despite many proposals, models of the multi-subunit protein–DNA complex (termed the synaptosome) that enforces this regulation have been unsatisfying due to a lack of experimental constraints and incomplete concordance with experimental data. Here, we present new structural and biochemical data that lead to a new, detailed model of the Tn3 synaptosome, and discuss how it harnesses DNA topology to regulate the enzymatic activity of the recombinase.</t>
  </si>
  <si>
    <t>The spread of antibiotic resistance is often the dissemination of individual resistant clones passing from one patient to another. The progenitors of most resistance genes are far older than the antibiotic era and many genes have migrated from their original location, through multiple episodes of transposition and plasmid transfer. During this journey they have been evolving to combat modern antibiotics, the extended-spectrum ß-lactamases epitomise this. Multiresistant bacterial clones responsible for resistance are a combination of a ‘fit’ bacterial clone with a favourable combination of evolved resistance genes; examples include Staphylococcus aureus, Streptococcus pneumoniae and Acinetobacter baumannii. The use of molecular genotyping techniques such as pulsed-field gel electrophoresis and multilocus sequence typing has shown that as bacteria evolve into multiresistance, they lose their diversity. Whether the use of antibiotics in animals causes resistance in human bacteria is controversial but molecular techniques suggest it is not the major source of resistance genes.</t>
  </si>
  <si>
    <t>O26 is the commonest non-O157 Shiga toxin (stx)-producing Escherichia coli serogroup reported in human infections worldwide. Ruminants, particularly cattle, are the primary reservoir source for human infection. In this study, we compared the whole genomes and virulence profiles of O26:H11 strains (n = 99) isolated from Scottish cattle with strains from human infections (n = 96) held by the Scottish Escherichia coli O157/STEC Reference Laboratory, isolated between 2002 and 2020. Bovine strains were from two national cross-sectional cattle surveys conducted between 2002-2004 and 2014-2015. A maximum likelihood phylogeny was constructed from a core-genome alignment with the O26:H11 strain 11368 reference genome. Genomes were screened against a panel of 2,710 virulence genes using the Virulence Finder Database. All stx-positive bovine O26:H11 strains belonged to the ST21 lineage and were grouped into three main clades. Bovine and human source strains were interspersed, and the stx subtype was relatively clade-specific. Highly pathogenic stx2a-only ST21 strains were identified in two herds sampled in the second cattle survey and in human clinical infections from 2010 onwards. The closest pairwise distance was 9 single-nucleotide polymorphisms (SNPs) between Scottish bovine and human strains and 69 SNPs between the two cattle surveys. Bovine O26:H11 was compared to public EnteroBase ST29 complex genomes and found to have the greatest commonality with O26:H11 strains from the rest of the UK, followed by France, Italy, and Belgium. Virulence profiles of stx-positive bovine and human strains were similar but more conserved for the stx2a subtype. O26:H11 stx-negative ST29 (n = 17) and ST396 strains (n = 5) were isolated from 19 cattle herds; all were eae-positive, and 10 of these herds yielded strains positive for ehxA, espK, and Z2098, gene markers suggestive of enterohaemorrhagic potential. There was a significant association (p &lt; 0.001) between nucleotide sequence percent identity and stx status for the bacteriophage insertion site genes yecE for stx2 and yehV for stx1. Acquired antimicrobial resistance genes were identified in silico in 12.1% of bovine and 17.7% of human O26:H11 strains, with sul2, tet, aph(3"), and aph(6") being most common. This study describes the diversity among Scottish bovine O26:H11 strains and investigates their relationship to human STEC infections.</t>
  </si>
  <si>
    <t>The dissemination of the extended spectrum ß-lactamases (ESBL) producing E. coli poses a significant public health problem. Understanding the efficiency and frequency of horizontal gene transfer via conjugation of ESBL producing E. coli is imperative towards devising prevention and control measures. This study compared the frequencies and efficiencies of horizontal blaCTX-M gene transfer via conjugation among Escherichia coli isolates from urine and gastrointestinal tract (GIT) of patients with urinary tract infection (UTI), their animals and environment. Horizontal blaCTX-M gene transfer via conjugation by a broth mating experiment was performed using 50 confirmed ESBL producing E. coli isolates as donors and Escherichia coli J53 (F-, met, pro, Azr), as the recipient. The transconjugants were detected and their frequencies and efficiencies of conjugation were measured and compared between ESBL producing E. coli isolates multi-sourced from urine, GIT, animals and environment. Antimicrobial susceptibility testing of all resulting transconjugants was performed. DNA was extracted from all transconjugants to confirm the presence and the acquisition of blaCTX-M gene. Out of 50 ESBL producing E. coli isolates harboring blaCTX-M gene, 37 (74.0%) successfully exercised horizontal gene transfer through conjugation. All transconjugants were confirmed phenotypically and genotypically by PCR. Of note, all of the isolates from environment 100.0% (7/7) performed conjugation, exhibiting the highest transfer efficiency, followed by isolates from urine and animals, with the conjugation transfer efficiency of 77.8% (14/18) and 76.1% (10/13), respectively. The isolates from the environment conjugated with a significant more efficiency than those from the GIT [Two-sample test of proportions; p-value = 0.0119]. The overall conjugation transfer frequencies ranged from 0.4 × 10-14 - 5.5 × 10-11 per donor cells with the highest median conjugation transfer frequency observed among isolates from animal (3.23 × 10-12 [IQR: 0.70 × 10-12 - 7.22 × 10-12]) followed by that of isolates from the environment (1.60 × 10-12 [IQR: 0.30 × 10-12 - 5.0 × 10-12]). ESBL producing E. coli from human, animals and environment exercises horizontal blaCTX-M gene transfer efficiently with the highest occurrence among isolates from the environment and animals. The antimicrobial resistance control and prevention strategies should be widened up to explore strategies to prevent horizontal AMR gene transfer.</t>
  </si>
  <si>
    <t>Phage-inducible chromosomal islands (PICIs) are a family of phage satellites that hijack phage components to facilitate their mobility and spread. Recently, these genetic constructs are repurposed as antibacterial drones, enabling a new toolbox for unorthodox applications in biotechnology. To illustrate a new suite of functions, the authors have developed a user-friendly diagnostic system, based upon PICI transduction to selectively enrich bacteria, allowing the detection and sequential recovery of Escherichia coli and Staphylococcus aureus. The system enables high transfer rates and sensitivities in comparison with phages, with detection down to ˜50 CFU mL-1. In contrast to conventional detection strategies, which often rely on nucleic acid molecular assays, and cannot differentiate between dead and live organisms, this approach enables visual sensing of viable pathogens only, through the expression of a reporter gene encoded in the PICI. The approach extends diagnostic sensing mechanisms beyond cell-free synthetic biology strategies, enabling new synthetic biology/biosensing toolkits.</t>
  </si>
  <si>
    <t>We examined the activity of phages to control the growth of chicken and swine Salmonella strains in avian (CHIC-8E11), porcine (IPEC-1), and human (HT-29) cell cultures. We optimized a six-phage cocktail by selecting the five most effective myoviruses and a siphovirus that have optimal lysis on prevalent serovars. We observed ~20% of 7 log10 PFU/well phage and 3-6 log10 CFU bacterial adhesions, and 3-5 log10 CFU bacterial invasion per 2 cm2 of the cultured cells at 2 h post-treatment. The invasive bacteria when plated had a variable reduced susceptibility to the phages. After phage application at an MOI of 10, the prophylaxis regimen had better efficacy at controlling bacterial growth with an up to 6 log10 CFU/well reduction as compared with the 1-2 log10 CFU/well bacterial reduction observed in the remedial and coinfection regimens. Our data support the development of these phages to control salmonellosis in chickens, pigs, and humans.</t>
  </si>
  <si>
    <t>Antibiotic resistance pollution in livestock manure is a persistent issue that has drawn public attention. Vermicomposting is an ecofriendly biological process that can render livestock manure harmless and resourceful. However, little is known about the impact of vermicomposting on antibiotic resistance in livestock manure under stress caused by potentially toxic arsenic levels. Herein, lab-scale vermicomposting was performed to comprehensively evaluate the shift in antibiotic resistance genes (ARGs) and related microorganisms in fresh earthworm casts as well as vermicompost product health (i.e., nutrient availability and enzyme activity) when they were fed on arsenic-contaminated cow manure. The results showed that the earthworms' interaction with cow dung led to a significant reduction in ARG concentrations, especially for tetracycline ARGs (tet-ARGs), ß-lactam ARGs (bla-ARGs), and quinolone ARGs (qnr-ARGs). However, arsenic significantly enhanced ARG accumulation in earthworm casts in a dose-dependent manner. Moreover, vermicomposting increased the percentage of Bacteroidota in the converted products. Furthermore, arsenic exposure at low concentrations promoted the proliferation of Proteobacteria, whereas high concentrations had little effect on Proteobacteria. Our study provides valuable insight into the changes in the antibiotic resistome and related microorganisms during vermicomposting of arsenic-amended cow manure, and it is crucial to explain the environmental impact of earthworms and improve our understanding of the reciprocal benefits of soil invertebrates.</t>
  </si>
  <si>
    <t>Abattoir workers have been identified as high-risk for livestock-associated Staphylococcus aureus carriage. This study investigated S. aureus carriage in abattoir workers in Western Kenya. Nasal swabs were collected once from participants between February-November 2012. S. aureus was isolated using bacterial culture and antibiotic susceptibility testing performed using the VITEK 2 instrument and disc diffusion methods. Isolates underwent whole genome sequencing and Multi Locus Sequence Types were derived from these data. S. aureus (n = 126) was isolated from 118/737 (16.0%) participants. Carriage was higher in HIV-positive (24/89, 27.0%) than HIV-negative participants (94/648, 14.5%; p = 0.003). There were 23 sequence types (STs) identified, and half of the isolates were ST152 (34.1%) or ST8 (15.1%). Many isolates carried the Panton-Valentine leucocidin toxin gene (42.9%). Only three isolates were methicillin resistant S. aureus (MRSA) (3/126, 2.4%) and the prevalence of MRSA carriage was 0.4% (3/737). All MRSA were ST88. Isolates from HIV-positive participants (37.0%) were more frequently resistant to sulfamethoxazole/trimethoprim compared to isolates from HIV-negative participants (6.1%; p &lt; 0.001). Similarly, trimethoprim resistance genes were more frequently detected in isolates from HIV-positive (81.5%) compared to HIV-negative participants (60.6%; p = 0.044). S. aureus in abattoir workers were representative of major sequence types in Africa, with a high proportion being toxigenic isolates. HIV-positive individuals were more frequently colonized by antimicrobial resistant S. aureus which may be explained by prophylactic antimicrobial use.</t>
  </si>
  <si>
    <t>Lysophosphatidic acid (LPA) occurs naturally in inflammatory exudates and has previously been shown to increase the susceptibility of Pseudomonas aeruginosa to ß-lactam antibiotics whilst concomitantly reducing accumulation of the virulence factors pyoverdine and elastase. Here it is demonstrated that LPA can also exert inhibitory effects upon pyocyanin production in P. aeruginosa, as well as influencing susceptibility to a wide range of chemically diverse non ß-lactam antimicrobials. Most strikingly, LPA markedly antagonizes the effect of the polycationic antibiotics colistin and tobramycin at a concentration of 250 µg ml-1 whilst conversely enhancing their efficacy at the lower concentration of 8.65 µg ml-1, approximating the maximal physiological concentrations found in inflammatory exudates. Transcriptomic responses of the virulent strain UCBPP-PA14 to LPA were analysed using RNA-sequencing along with BioLog phenoarrays and whole cell assays in attempts to delineate possible mechanisms underlying these effects. The results strongly suggest involvement of LPA-induced carbon catabolite repression together with outer-membrane (OM) stress responses whilst raising questions about the effect of LPA upon other P. aeruginosa virulence factors including type III secretion. This could have clinical relevance as it suggests that endogenous LPA may, at concentrations found in vivo, differentially modulate antibiotic susceptibility of P. aeruginosa whilst simultaneously regulating expression of virulence factors, thereby influencing host-pathogen interactions during infection. The possibility of applying exogenous LPA locally as an enhancer of select antibiotics merits further investigation.</t>
  </si>
  <si>
    <t>The discovery of antibiotics more than 80 years ago has led to considerable improvements in human and animal health. Although antibiotic resistance in environmental bacteria is ancient, resistance in human pathogens is thought to be a modern phenomenon that is driven by the clinical use of antibiotics1. Here we show that particular lineages of methicillin-resistant Staphylococcus aureus—a notorious human pathogen—appeared in European hedgehogs in the pre-antibiotic era. Subsequently, these lineages spread within the local hedgehog populations and between hedgehogs and secondary hosts, including livestock and humans. We also demonstrate that the hedgehog dermatophyte Trichophyton erinacei produces two ß-lactam antibiotics that provide a natural selective environment in which methicillin-resistant S. aureus isolates have an advantage over susceptible isolates. Together, these results suggest that methicillin resistance emerged in the pre-antibiotic era as a co-evolutionary adaptation of S. aureus to the colonization of dermatophyte-infected hedgehogs. The evolution of clinically relevant antibiotic-resistance genes in wild animals and the connectivity of natural, agricultural and human ecosystems demonstrate that the use of a One Health approach is critical for our understanding and management of antibiotic resistance, which is one of the biggest threats to global health, food security and development.</t>
  </si>
  <si>
    <t>To investigate the fitness effects of large blaCTX-M-15-harbouring F2:A1:B- plasmids on their native Escherichia coli ST131 H30Rx hosts. Methods We selected five E. coli ST131 H30Rx isolates of diverse origin, each carrying an F2:A1:B- plasmid with the blaCTX-M-15 gene. The plasmid was eliminated from each isolate by displacement using an incompatible curing plasmid, pMDP5_cureEC958. WGS was performed to obtain complete chromosome and plasmid sequences of original isolates and to detect chromosomal mutations in ‘cured’ clones. High-throughput competition assays were conducted to determine the relative fitness of cured clones compared with the corresponding original isolates. Results We were able to successfully eliminate the F2:A1:B- plasmids from all five original isolates using pMDP5_cureEC958. The F2:A1:B- plasmids produced non-significant fitness effects in three isolates and moderate reductions in relative fitness (3%–4%) in the two remaining isolates. Conclusions We conclude that F2:A1:B- plasmids pose low fitness costs in their E. coli ST131 H30Rx hosts. This plasmid-host fitness compatibility is likely to promote the maintenance of antibiotic resistance in this clinically important E. coli lineage.</t>
  </si>
  <si>
    <t>Klebsiella pneumoniae exhibits extensive phenotypic and genetic diversity. Higher plasmid loads in the cell were supposed to play an key role in its genome diversity. Although some plasmids are widely distributed in Kp populations, they are poorly recognized. A plasmid named p2 in strain Kp1604 was predicted to be an intact prophage like Salmonella phage SSU5. However, our study showed that p2 was specifically packaged into membrane vesicles (MVs) rather than phage particles triggered by mitomycin C and subinhibitory concentrations of antibiotics. p2-minus mutant Kp1604?p2 did not affect MV production. Compared with Kp1604, the capacity of plasmid uptake and the amount of phage burst of Kp1604?p2 were improved. Moreover, virulence of Kp1604?p2 also increased. Our results indicated that p2 could contribute to the host defense against the invasion of transferable DNA elements at the cost of reduced virulence. Further study on the mechanism will help us understand how it provides adaptive phenotypes to host evolution.</t>
  </si>
  <si>
    <t>Antimicrobial resistance (AMR) is one of the top ten global public health challenges. However, given the lack of a comprehensive assessment of worldwide AMR status, our objective is to develop a One Health-based system-wide evaluation tool on global AMR. Methods We have further developed the three-hierarchical Global One Health Index (GOHI)-AMR indicator scheme, which consists of five key indicators, 17 indicators, and 49 sub-indicators, by incorporating 146 countries’ data from diverse authoritative databases, including WHO's Global Antimicrobial Resistance and Use Surveillance System (GLASS) and the European CDC. We investigated the overall- or sub-rankings of GOHI-AMR at the international/regional/national levels for data preprocessing and score calculation utilizing the existing GOHI methodology. Additionally, a correlation analysis was conducted between the GOHI-AMR and other socioeconomic factors. Results The average GOHI-AMR score for 146 countries is 38.45. As expected, high-income countries (HICs) outperform the other three income groups on overall rankings and all five key indicators of GOHI-AMR, whereas low-income countries unexpectedly outperform upper-middle-income countries and lower-middle-income countries on the antibiotics-resistant key indicator (ARR) and ARR-subordinate indicators, including carbapenem-, ß-lactam-, and quinolone resistance, and even HICs on aminoglycoside resistance. There were no significant differences among the four groups on the environmental-monitoring indicator (P &gt; 0.05). GOHI-AMR was positively correlated with gross domestic product, life expectancy, and AMR-related publications, but negatively with natural growth rate and chronic respiratory disease. In contrast to Cyprus, the remarkably lower prevalence of "ESKAPE pathogens" in high-scoring Sweden and Denmark highlights Europe's huge gaps. China and Russia outperformed the other three BRICS countries on all key indicators, particularly India's ARR and Brazil's AMR laboratory network and coordination capacity. Furthermore, significant internal disparities in carbapenem-resistant Klebsiella pneumoniae (CRKP) and methicillin-resistant Staphylococcus aureus (MRSA) prevalence were observed between China and the USA, with MRSA prevalence both gradually declining, whereas CRKP prevalence has been declining in the USA but increasing in China, consistent with higher carbapenems-related indicator’ performance in USA. Conclusions GOHI-AMR is the most comprehensive tool currently available for the assessment of AMR status worldwide. We discovered unique features impacting AMR in each country and offered precise recommendations to improve the capacity to tackle AMR in low-ranking countries.</t>
  </si>
  <si>
    <t>Clinical Enterobacteriaceae isolates that produce extended-spectrum ß-lactamases (ESBLs) have been increasingly reported at a global scale. However, comprehensive data on the molecular epidemiology of ESBL-producing strains are limited and few studies have been conducted in non-outbreak situations.We used whole-genome sequencing to describe the population structure of 294 ESBL-producing Escherichia coli and Klebsiella pneumoniae isolates that were recovered from a German community hospital throughout a 1 year sampling period in a non-outbreak situation.We found a high proportion of E. coli isolates (61.5 %) belonged to the globally disseminated extraintestinal pathogenic ST131, whereas a wider diversity of STs was observed among K. pneumoniae isolates. The E. coli ST131 population in this study was shaped by multiple introductions of strains as demonstrated by contextual genomic analysis including ST131 strains from other geographical sources. While no recent common ancestor of the isolates of the current study and other international isolates was found, our clinical isolates clustered with those previously recovered in the region. Furthermore, we found that the isolation of ESBL-producing clinical strains in hospitalized patients could only rarely be associated with likely patient-to-patient transmission, indicating primarily a community and regional acquisition of strains.Further genomic analyses of clinical, carriage and environmental isolates is needed to uncover hidden transmissions and thus discover the most common sources of ESBL-producing pathogen infections in our hospitals.</t>
  </si>
  <si>
    <t>Leishmaniasis is a neglected tropical disease caused by Leishmania species. Available therapeutic options have several limitations. The drive to develop new, more potent, and selective antileishmanial agents is thus a major goal. Herein we report the synthesis and the biological activity evaluation against promastigote and amastigote forms of Leishmania amazonensis of nine 4,8-dimethoxynaphthalenyl chalcones. Compound ((E)-1-(4,8-dimethoxynaphthalen-1-yl)-3-(4-nitrophenyl)prop-2-en-1-one), 4f, was the most promising with an IC50 = 3.3 ± 0.34 µM (promastigotes), a low cytotoxicity profile (CC50 = 372.9 ± 0.04 µM), and a high selectivity index (SI = 112.6). Furthermore, 4f induced several morphological and ultrastructural changes in the free promastigote forms, loss of plasma membrane integrity, and increased reactive oxygen species (ROS). An in silico analysis of drug-likeness and ADME parameters suggested high oral bioavailability and intestinal absorption. Compound 4f reduced the number of infected macrophages and the number of amastigotes per macrophage, with an IC50 value of 18.5 ± 1.19 µM. Molecular docking studies with targets, ARG and TR, showed that compound 4f had more hydrogen bond interactions with the ARG enzyme, indicating a more stable protein-ligand binding. These results suggest that 4,8-dimethoxynaphthalenyl chalcones are worthy of further study as potential antileishmanial drugs.</t>
  </si>
  <si>
    <t>Background Shiga toxin-producing Escherichia coli (STEC) O157:H7 is a pathogen known to reside in cattle feedlots. This retrospective study examined 181 STEC O157:H7 strains collected over 23 years from a closed-system feedlot. All strains were subjected to short-read sequencing, with a subset of 36 also subjected to long-read sequencing. Results Over 96% of the strains fell into four phylogenetically distinct clades. Clade membership was associated with multiple factors including stx composition and the alleles of a well-characterized polymorphism (tir 255 T &gt; A). Small plasmids (2.7 to 40 kb) were found to be primarily clade specific. Within each clade, chromosomal rearrangements were observed along with a core phageome and clade specific phages. Across both core and mobile elements of the genome, multiple SNP alleles were in complete linkage disequilibrium across all strains within specific clades. Clade evolutionary rates varied between 0.9 and 2.8 SNP/genome/year with two tir A allele clades having the lowest evolutionary rates. Investigation into possible causes of the differing rates was not conclusive but revealed a synonymous based mutation in the DNA polymerase III of the fastest evolving clade. Phylogenetic trees generated through our bioinformatic pipeline versus the NCBI’s pathogen detection project were similar, with the two tir A allele clades matching individual NCBI SNP clusters, and the two tir T allele clades assigned to multiple closely-related SNP clusters. Conclusions In one ecological niche, a diverse STEC O157:H7 population exhibited different rates of evolution that associated with SNP alleles in linkage disequilibrium in the core genome and mobile elements, including tir 255 T &gt; A.</t>
  </si>
  <si>
    <t>We describe the complete genome sequence of bacteriophage Motto, which infects clinical strains of Pseudomonas aeruginosa. Motto is a T1-like siphovirus related to members of the family Drexlerviridae and has a capsid width of ~57 nm and a tail length of ~255 nm. The 49.9-kb genome contains 84 protein-coding genes.</t>
  </si>
  <si>
    <t>Urinary tract infection (UTI) develops after a pathogen adheres to the inner lining of the urinary tract. Cases of UTIs are predominantly caused by several Gram-negative bacteria and account for high morbidity in the clinical and community settings. Of greater concern are the strains carrying antimicrobial resistance (AMR)-conferring genes. The gravity of a UTI is also determined by a spectrum of other virulence factors. This study represents a pilot project to investigate the burden of AMR among uropathogens in East Africa. We examined bacterial samples isolated in 2017-2018 from in- and out-patients in Kenya (KY) and Uganda (UG) that presented with clinical symptoms of UTI. We reconstructed the evolutionary history of the strains, investigated their population structure, and performed comparative analysis their pangenome contents. We found 55 Escherichia coli and 19 Klebsiella pneumoniae strains confirmed uropathogenic following screening for the prevalence of UTI virulence genes including fimH, iutA, feoA/B/C, mrkD, and foc. We identified 18 different sequence types in E. coli population while all K. pneumoniae strains belong to ST11. The most prevalent E. coli sequence types were ST131 (26%), ST335/1193 (10%), and ST10 (6%). Diverse plasmid types were observed in both collections such as Incompatibility (IncF/IncH/IncQ1/IncX4) and Col groups. Pangenome analysis of each set revealed a total of 2862 and 3464 genes comprised the core genome of E. coli and K. pneumoniae population, respectively. Among these are acquired AMR determinants including fluoroquinolone resistance-conferring genes aac(3)-Ib-cr and other significant genes: aad, tet, sul1, sul2, and cat, which are associated with aminoglycoside, tetracycline, sulfonamide, and chloramphenicol resistance, respectively. Accessory genomes of both species collections were detected several ß-lactamase genes, blaCTX-M, blaTEM and blaOXA, or blaNDM. Overall, 93% are multi-drug resistant in the E. coli collection while 100% of the K. pneumoniae strains contained genes that are associated with resistance to three or more antibiotic classes. Our findings illustrate the abundant acquired resistome and virulome repertoire in uropathogenic E. coli and K. pneumoniae, which are mainly disseminated via clonal and horizontal transfer, circulating in the East African region. We further demonstrate here that routine genomic surveillance is necessary for high-resolution bacterial epidemiology of these important AMR pathogens.</t>
  </si>
  <si>
    <t>This study was undertaken to evaluate the prevalence of extended-spectrum beta-lactamase (ESBL)-producing Escherichia coli and Klebsiella pneumoniae in selected shrimp aquaculture farms (n = 37) in Kerala, South India and to characterize the isolates using molecular tools. Overall, a low prevalence of ESBL-producers was found in the farms, most likely due to the reduced antibiotic usage in the shrimp farming sector. Out of the 261 samples (77 shrimp and 92 each of water and sediment), 14 (5.4%) tested positive for ESBL-E. coli or ESBL-K. pneumoniae. A total of 32 ESBL-E. coli and 15 ESBL- K. pneumoniae were recovered from these samples. All ESBL isolates were cefotaxime-resistant with minimal inhibitory concentration (MIC) =32 µg/ml. Of all isolates, 9 (28.1%) E. coli and 13 (86.7%) K. pneumoniae showed simultaneous resistance to tetracycline, ciprofloxacin, and trimethoprim-sulfamethoxazole. PCR analysis identified CTX-M group 1 (bla CTX-M-15 ) as the predominant ESBL genotype in both E. coli (23, 71.9%) and K. pneumoniae (15, 100%). Other beta-lactamase genes detected were as follows: bla TEM and bla SHV (11 K. pneumoniae), bla CTX-M group 9 (9 E. coli), and bla CMY-2 (2 E. coli). Further screening for AMR genes identified tetA and tetB (13, 40.6%), sul1 (11, 34.4%), sul2 (9, 28.1%), catA and cmlA (11, 34.4%), qepA and aac(6')-Ib-cr (9, 28.1%) and strAB and aadA1 (2, 6.3%) in E. coli, and qnrB (13, 86.7%), qnrS (3, 20%), oqxB (13, 86.7%), tetA (13, 86.7%), and sul2 (13, 86.7%) in K. pneumoniae isolates. Phylogenetic groups identified among E. coli isolates included B1 (4, 12.5%), B2 (6, 18.8%), C (10, 31.3%), D (3, 9.4%), and E (9, 28.1%). PCR-based replicon typing (PBRT) showed the predominance of IncFIA and IncFIB plasmids in E. coli; however, in K. pneumoniae, the major replicon type detected was IncHI1. Invariably, all isolates of K. pneumoniae harbored virulence-associated genes viz., iutA, entB, and mrkD. Epidemiological typing by pulsed-field gel electrophoresis (PFGE) revealed that E. coli isolates recovered from different farms were genetically unrelated, whereas isolates of K. pneumoniae showed considerable genetic relatedness. In conclusion, our findings provide evidence that shrimp aquaculture environments can act as reservoirs of multi-drug resistant E. coli and K. pneumoniae.</t>
  </si>
  <si>
    <t>Salmonella enterica serovar Infantis is the fifth most common Salmonella serovar isolated in England and Wales. Epidemiological, genotyping and antimicrobial-resistance data for S . enterica Infantis isolates were used to analyse English and Welsh demographics over a 5 year period. Travel cases associated with S . enterica Infantis were mainly from Asia, followed by cases from Europe and North America. Since 2000, increasing numbers of S . enterica Infantis had multidrug resistance determinants harboured on a large plasmid termed ‘plasmid of emerging S . enterica Infantis’ (pESI). Between 2013 and 2018, 42 S . enterica Infantis isolates were isolated from humans and food that harboured resistance determinants to multiple antimicrobial classes present on a pESI-like plasmid, including extended-spectrum ß-lactamases (ESBLs; bla CTX-M-65). Nanopore sequencing of an ESBL-producing human S . enterica Infantis isolate indicated the presence of two regions on an IncFIB pESI-like plasmid harbouring multiple resistance genes. Phylogenetic analysis of the English and Welsh S . enterica Infantis population indicated that the majority of multidrug-resistant isolates harbouring the pESI-like plasmid belonged to a single clade maintained within the population. The bla CTX-M-65 ESBL isolates first isolated in 2013 comprise a lineage within this clade, which was mainly associated with South America. Our data, therefore, show the emergence of a stable resistant clone that has been in circulation for some time in the human population in England and Wales, highlighting the necessity of monitoring resistance in this serovar.</t>
  </si>
  <si>
    <t>Background The blanket usage of antimicrobials at the end of lactation (or “drying off”) in dairy cattle is under increasing scrutiny due to concerns about antimicrobial resistance. To lower antimicrobial usage in dairy farming, farmers are now encouraged to use “selective dry cow therapy” whereby only cows viewed as at high risk of mastitis are administered antimicrobial agents. It is important to gain a better understanding of how this practice affects the udder-associated microbiota and the potential knock-on effects on antimicrobial-resistant bacterial populations circulating on the farm. However, there are challenges associated with studying low biomass environments such as milk, due to known contamination effects on microbiome datasets. Here, we obtained milk samples from cattle at drying off and at calving to measure potential shifts in bacterial load and microbiota composition, with a critical assessment of contamination effects. Results Several samples had no detectable 16S rRNA gene copies and crucially, exogenous contamination was detected in the initial microbiome dataset. The affected samples were removed from the final microbiome analysis, which compromised the experimental design and statistical analysis. There was no significant difference in bacterial load between treatments (P &gt; 0.05), but load was lower at calving than at drying off (P = 0.039). Escherichia coli counts by both sequence and culture data increased significantly in the presence of reduced bacterial load and a decreasing trend of microbiome richness and diversity. The milk samples revealed diverse microbiomes not reflecting a typical infection profile and were largely comprised of gut- and skin-associated taxa, with the former decreasing somewhat after prolonged sealing of the teats. Conclusions The drying off period had a key influence on microbiota composition and bacterial load, which appeared to be independent of antimicrobial usage. The interactions between drying off treatment protocol and milk microbiome dynamics are clearly complex, and our evaluations of these interactions were restricted by low biomass samples and contamination effects. Therefore, our analysis will inform the design of future studies to establish whether different selection protocols could be implemented to further minimise antimicrobial usage.</t>
  </si>
  <si>
    <t>Current guidance discourages use of antibiotics in COVID-19. However, in older adults, superadded infection may be common and require treatment. Our aim was to investigate the occurrence and outcomes from possible superadded infections, occurring within 2 weeks of hospitalization, in older adults with COVID-19.&lt;/AbstractText&gt;;           &lt;AbstractText Label="METHODS"&gt;This was a single centre, observational cohort study. We collected data from patients admitted to older adult wards who had tested positive for the Sars-CoV-2 virus on viral PCR between 1st October and 1st December 2020. The primary outcome was inpatient death occurring within 90 days of COVID-19 diagnosis. The secondary outcome was length of stay in hospital. Associations were described using univariable and multivariable models, and time to event data.&lt;/AbstractText&gt;;           &lt;AbstractText Label="RESULTS"&gt;Of 266 patients with COVID-19, 43% (115) had evidence of superadded infections (91 with positive bacterial cultures and 36 instances of radiological lobar consolidation). Patients with superadded infections were more likely to die (45.2 versus 30.7%, p = 0.020) and had an increased length of stay (23 versus 18 days, p = 0.026).&lt;/AbstractText&gt;;           &lt;AbstractText Label="CONCLUSIONS"&gt;Recommendations to avoid antibiotics in COVID-19 may not be applicable to an older adult population. Assessing for possible superadded infections is warranted in this group.&lt;/AbstractText&gt;;           &lt;CopyrightInformation&gt;© 2022. The Author(s).&lt;/CopyrightInformation&gt;</t>
  </si>
  <si>
    <t>Septic arthritis is a serious condition with significant morbidity and mortality, routinely diagnosed using culture. The FDA has recently approved the rapid molecular BioFire® Joint Infection Panel (BJIP) for synovial fluid. We aimed to evaluate the BJIP compared to culture and its potential use in patient management. A multicentre retrospective evaluation of BJIP was conducted in the UK and Ireland. Positive percent agreement (PPA) and negative percent agreement (NPA) were calculated between the BJIP and routine culture. A multidisciplinary team (MDT) discussion addressing the optimal or potential case use of the assay practice was facilitated. Three hundred ninety-nine surplus synovial fluid samples (~ 70% from native joints) from eight centres were processed using BJIP in addition to routine culture. An increased yield of positive results was detected using BJIP compared to routine culture (98 vs 83), giving an overall PPA of 91.6% and overall NPA of 93% for the BJIP compared to culture results. The BJIP detected resistant markers and additional organisms that could influence antibiotic choices including Neisseria gonorrhoeae and Kingella kingae. The MDT agreed that the assay could be used, in addition to standard methods, in adult and children patients with specialist advice use based on local needs. Rapid results from BJIP were assessed as having potential clinical impact on patient management. Organisms not included in the panel may be clinically significant and may limit the value of this test for PJI.</t>
  </si>
  <si>
    <t>Many bacteria and archaea possess a two-dimensional protein array, or S-layer, that covers the cell surface and plays crucial roles in cell physiology. Here, we report the crystal structure of SlpA, the main S-layer protein of the bacterial pathogen Clostridioides difficile, and use electron microscopy to study S-layer organisation and assembly. The SlpA crystal lattice mimics S-layer assembly in the cell, through tiling of triangular prisms above the cell wall, interlocked by distinct ridges facing the environment. Strikingly, the array is very compact, with pores of only ~10 Å in diameter, compared to other S-layers (30-100 Å). The surface-exposed flexible ridges are partially dispensable for overall structure and assembly, although a mutant lacking this region becomes susceptible to lysozyme, an important molecule in host defence. Thus, our work gives insights into S-layer organisation and provides a basis for development of C. difficile-specific therapeutics.</t>
  </si>
  <si>
    <t>Dental practitioners are the largest prescribers of metronidazole. Antibiotics should only be prescribed when systemic involvement is clear and should be limited to monotherapy with ß-lactams in the first instance.&lt;/AbstractText&gt;;           &lt;AbstractText Label="Objectives" NlmCategory="UNASSIGNED"&gt;To determine whether metronidazole used as monotherapy or in addition to a ß-lactam antibiotic offers any additional benefit over ß-lactam monotherapy in non-periodontal dental infections.&lt;/AbstractText&gt;;           &lt;AbstractText Label="Methods" NlmCategory="UNASSIGNED"&gt;Searches of Ovid Medline, Ovid Embase, Cochrane library and trials registries, forward and backward citations, for studies published between database inception and 2 August 2021. All randomized clinical trials (RCTs) and non-randomized trials comparing either systemic metronidazole monotherapy or metronidazole combined with a ß-lactam with ß-lactam monotherapy for the treatment of non-periodontal dental infections in adults or children in outpatient settings were included.&lt;/AbstractText&gt;;           &lt;AbstractText Label="Results" NlmCategory="UNASSIGNED"&gt;Four publications reporting three RCTs comparing metronidazole with a ß-lactam antibiotic were recovered. Studies were conducted in the 1970s-80s and aimed to demonstrate metronidazole was as effective as penicillin for the treatment of acute pericoronitis or acute apical infections with systemic involvement. Meta-analysis of results was not possible due to differences in measurement of infection signs. All studies concluded that metronidazole and penicillin are equally effective for the treatment of non-periodontal dental infections with systemic involvement.&lt;/AbstractText&gt;;           &lt;AbstractText Label="Conclusions" NlmCategory="UNASSIGNED"&gt;Metronidazole does not provide superior clinical outcomes (alone or in combination with a ß-lactam) when compared with a ß-lactam antibiotic alone for the treatment of non-periodontal dental infections in general dental practice. Guidelines should reinforce the importance of surgical interventions and if appropriate the use of a single agent narrow-spectrum ß-lactam.&lt;/AbstractText&gt;;           &lt;CopyrightInformation&gt;© The Author(s) 2022. Published by Oxford University Press on behalf of British Society for Antimicrobial Chemotherapy.&lt;/CopyrightInformation&gt;</t>
  </si>
  <si>
    <t>Neonatal bloodstream infections (BSI) can lead to sepsis, with high morbidity and mortality, particularly in low-income settings. The high prevalence of third-generation cephalosporin-resistant organisms (3GC-RO) complicates the management of BSI. Whether BSI is linked to carriage of 3GC-RO, or to acquisition from the hospital environment is important for infection prevention and control, but the relationship remains unclear, especially in low-income settings. At a tertiary hospital in Mwanza, Tanzania, we screened neonatal blood and rectal samples from 200 neonates, and 400 (hospital) environmental samples. We used logistic regression to identify risk factors, and Kolmogorov-Smirnov tests and randomisation analyses to compare distributions of species and resistance patterns to assess potential routes of transmission. We found that BSIs caused by 3GC-RO were frequent (of 59 cases of BSI, 55 were caused by 3GC-RO), as was carriage of 3GC-RO, particularly Escherichia coli, Klebsiella pneumoniae, and Acinetobacter species. In the 28 infants with both a carriage and blood isolate, there were more (4 of 28) isolate pairs of the same species and susceptibility profile than expected by chance (p &lt; 0.05), but most pairs were discordant (24 of 28). Logistic regression models found no association between BSI and carriage with either 3GC-RO or only 3GC-R K. pneumoniae. These analyses suggest that carriage of 3GC-RO is not a major driver of BSI caused by 3GC-RO in this setting. Comparison with environmental isolates showed very similar distributions of species and resistance patterns in the carriage, BSI, and the environment. These similar distributions, a high frequency of Acinetobacter spp. isolations, the lack of strong association between carriage and BSI, together with the high proportion of 3GC-RO in BSI all suggest that these neonates acquire multidrug-resistant carriage and blood isolates directly from the hospital environment.</t>
  </si>
  <si>
    <t>&lt;jats:p&gt;Our research is part of a larger project Supporting the National Action Plan on Antimicrobial Resistance (SNAP-AMR) in Tanzania. The aspect of this work is to determine the AMR carriage and associated mobile genetic elements of extended spectrum ß-lactamase (ESBL) producing Escherichia coli within the community of Mwanza, in North-Western Tanzania. From 54 slaughterhouses a total of 322 E. coli isolates were obtained from raw meat, with 210 originating from meat handlers. Initial antimicrobial susceptibility testing identified 71 (22%) and 27 (13%) of the meat and meat handler isolates, respectively, as being ESBL E. coli. ST2852 was the most abundant MLST, followed by globally disseminated and ESBL associated ST38. Whole genome sequencing and phenotypic analysis revealed 88% of our isolates were resistant to three or more antimicrobial classes. On average, our isolates carried at least 10 different AMR associated genes, with 80% having one or more AMR conferring chromosomal mutation. In relation to ESBL, 88 out of 98 of the isolates carried the globally disseminated allotype blaCTX-M-15, with over 55% of the isolates encoding blaCTX-M-15on multi-drug resistant (MDR) plasmids. The remaining strains encoded one of three different blaCTX-Mallotypes. Our data highlights high prevalence of MDR ESBL E. coli within the community and its potential risk of transmission through the food chain. In our future work, we will combine these community carriage data with our work on ESBL Enterobacteriaceae carriage and infection within healthcare settings, to evaluate the genomic epidemiology of ESBL organisms in this region.&lt;/jats:p&gt;</t>
  </si>
  <si>
    <t>Antimicrobial resistance is currently one of the serious global public health threats. Unlike the conventional antimicrobial drugs, antivirulence agents disarm rather than kill bacterial pathogens and therefore represent an alternative option to skirt the problem of resistance. Pseudomonas aeruginosa elastase (LasB) and Clostridium histolyticum collagenase (ColH) are extracellular bacterial proteases which play a critical role in the establishment and progression of the respective bacterial infection. In this study, we report the modulation of the a-position of the previously reported N aryl mercaptoacetamide class leading to a new type of highly potent LasB and ColH inhibitors (N aryl 2-iso-butylmercaptoacetamides). In addition to their non-toxicity and high selectivity over several human off-targets, selected derivatives may be considered unprecedented dual inhibitors of both LasB and ColH. Among the prepared derivatives, compound 37 showed the most promising properties: it had a favorable safety profile, maintained the viability and integrity of both skin- and lung-cells treated with P. aeruginosa supernatant, demonstrated in vivo efficacy in Galleria mellonella larvae, and revealed a good volume of distribution and moderate in vivo clearance in mice. Taking together, these results demonstrate that compound 37 is a promising candidate for antivirulence drug development.&lt;/jats:p&gt;</t>
  </si>
  <si>
    <t>&lt;i&gt;Streptococcus canis&lt;/i&gt;, a multi-host pathogen commonly isolated from dogs and cats, has been occasionally reported in severe cases of human infection. To address the gap in knowledge on its virulence and host tropism, we investigated &lt;i&gt;S. canis&lt;/i&gt; genomic epidemiology and report the results of this analysis for the first time. We analysed 59 &lt;i&gt;S&lt;/i&gt;. &lt;i&gt;canis&lt;/i&gt; whole genome sequences originating from a variety of host species, comprising 39 newly sequenced isolates from UK sources, along with all (&lt;i&gt;n&lt;/i&gt;=20) publicly available genomes. Antimicrobial resistance (AMR) phenotype was determined for all 39 available isolates. Genomes were screened for determinants of resistance and virulence. We created a core SNP phylogeny and compared strain clustering to multi-locus sequence typing (MLST) and &lt;i&gt;S. canis&lt;/i&gt; M-like protein (SCM) typing. We investigated the dataset for signals of host adaptation using phylogenetic analysis, accessory genome clustering and pan-genome-wide association study analysis. A total of 23 % (9/39) of isolates exhibited phenotypic resistance to lincosamides, macrolides and/or tetracyclines. This was complemented by the identification of AMR-encoding genes in all genomes: tetracycline (&lt;i&gt;tetO&lt;/i&gt; 14 %, 8/59; and &lt;i&gt;tetM&lt;/i&gt; 7 %, 4/59) and lincosamide/macrolide (&lt;i&gt;ermB&lt;/i&gt;, 7 %, 4/59). AMR was more common in human (36 %, 4/11) compared to companion animal (18 %, 5/28) isolates. We identified 19 virulence gene homologues, 14 of which were present in all strains analysed. In an &lt;i&gt;S. canis&lt;/i&gt; strain isolated from a dog with otitis externa we identified a homologue of &lt;i&gt;S. pyogenes&lt;/i&gt; superantigen SMEZ. The MLST and SCM typing schemes were found to be incapable of accurately representing core SNP-based genomic diversity of the &lt;i&gt;S. canis&lt;/i&gt; population. No evidence of host adaptation was detected, suggesting the potential for inter-species transmission, including zoonotic transfer.</t>
  </si>
  <si>
    <t>&lt;AbstractText Label="BACKGROUND"&gt;Selling antibiotics without prescriptions is mostly illegal worldwide, including in Ghana, and promotes antimicrobial resistance. We evaluated the prevalence and practice of selling antibiotics without prescriptions among community pharmacies (CPs) and drug outlets, for the first time, in Ghana to quantify and characterize this issue to inform future interventions.&lt;/AbstractText&gt;;           &lt;AbstractText Label="RESEARCH DESIGN AND METHODS"&gt;Two scenarios utilizing the Simulated Client Methodology were enacted: an upper respiratory tract infection of viral origin (scenario one); and pediatric diarrhea (scenario two). CPs/Outlets were selected by stratified proportional random sampling from four metropolitan cities (~14% of the total Ghanaian population). Selling of antibiotics was assessed at three demand levels and its overall prevalence was estimated, then stratified by the study variables.&lt;/AbstractText&gt;;           &lt;AbstractText Label="RESULTS"&gt;Out of the 265 sampled CPs/outlets, the prevalence of selling antibiotic without prescription was 88.3% (&lt;i&gt;n&lt;/i&gt; = 234/265), with variations not only across the four regions [92.5% (&lt;i&gt;n&lt;/i&gt; = 123/133) in Kumasi, 87.5% (&lt;i&gt;n&lt;/i&gt; = 14/16) in Cape Coast, 84.1% (&lt;i&gt;n&lt;/i&gt; = 69/82) in Accra, and 82.4% (&lt;i&gt;n&lt;/i&gt; = 28/34) in Tamale] but also across CPs [90% (&lt;i&gt;n&lt;/i&gt; = 121/134)] and drug outlets [86% (&lt;i&gt;n&lt;/i&gt; = 113/131)].&lt;/AbstractText&gt;;           &lt;AbstractText Label="CONCLUSIONS"&gt;A very high prevalence/sub-optimal practice of selling antibiotics without prescriptions was found. This highlights the need to increase compliance with antibiotic dispensing legislation through evidence-based interventions including education of key stakeholders.&lt;/AbstractText&gt;</t>
  </si>
  <si>
    <t>&lt;AbstractText Label="BACKGROUND" NlmCategory="UNASSIGNED"&gt;Amid the COVID-19 pandemic, we evaluated the short-term impact of COVID-19 on antibiotic use in primary care in England, focusing on both antibiotic quantity (overuse) and quality (misuse) of use.&lt;/AbstractText&gt;;           &lt;AbstractText Label="RESEARCH DESIGN AND METHODS" NlmCategory="UNASSIGNED"&gt;A population-based segmented interrupted analysis was applied on monthly dispensed antibiotics prescriptions using the Prescription Cost Analysis dataset (March/2019-March/2023). The quantity was assessed using number of items dispensed per 1000 inhabitants (NTI) and defined daily doses per 1000 inhabitants per day (DID), while quality was evaluated using WHO's Access Watch Reserve (AWaRe) classification, the proportion of '4C' antibiotics and the percentage of broad- to narrow-spectrum antibiotics.&lt;/AbstractText&gt;;           &lt;AbstractText Label="RESULTS" NlmCategory="UNASSIGNED"&gt;Findings indicate 8.6 (17.2%) and 0.4 (2.6%) increase in the NTI and DID, respectively, with a statistically significant uptick in trend noted after the second lockdown (ß&lt;sub&gt;5&lt;/sub&gt;) for 'total antibiotics' for NTI only (ß&lt;sub&gt;5&lt;/sub&gt; = 1.6; 95% CI:0.17, 3.1). Quality assessment showed an increase in 'Access' antibiotics from 77% in March/2019 to 86% in March/2023; however, COVID-19 had no significant impact on WHO AWaRe classes.&lt;/AbstractText&gt;;           &lt;AbstractText Label="CONCLUSION" NlmCategory="UNASSIGNED"&gt;COVID-19's impact on antibiotic use quality and quantity appeared to be minimal, though an increase in utilization post-second lockdown coincided with healthcare system recovery. This suggests a nuanced impact of the pandemic, highlighting the importance of continued antimicrobial stewardship.&lt;/AbstractText&gt;</t>
  </si>
  <si>
    <t>&lt;AbstractText Label="BACKGROUND" NlmCategory="UNASSIGNED"&gt;Inappropriate use of antibiotics is expected to increase during the COVID-19 pandemic, but there are limited data on COVID-19's long-term impact. We assessed the impact of COVID-19 on the quantity and quality of antibiotic use in Scotland.&lt;/AbstractText&gt;;           &lt;AbstractText Label="RESEARCH DESIGN AND METHODS" NlmCategory="UNASSIGNED"&gt;A segmented interrupted time series was applied to monthly dispensed antibiotics using prescription cost analysis data from March/2019 to March/2023. Antibiotic use was quantified using the number of items dispensed/1000 inhabitants (TIDs) and defined daily dose/1000 inhabitants/day (DIDs). The quality of antibiotic use was assessed using key quality indicators including the WHO AWaRe classification, proportion of broad-spectrum and "4C"-antibiotics.&lt;/AbstractText&gt;;           &lt;AbstractText Label="RESULTS" NlmCategory="UNASSIGNED"&gt;Overall, for all antibiotics, there was a non-significant increase in TIDs and DIDs before the first lockdown (March/2020) (ß&lt;sub&gt;1&lt;/sub&gt;), but a decline in the level immediately after the first (ß&lt;sub&gt;2&lt;/sub&gt;) and second lockdowns (ß&lt;sub&gt;4&lt;/sub&gt;) (November/2020), albeit non-significant. However, a significant increase in the time trend after the second lockdown (ß&lt;sub&gt;5&lt;/sub&gt;) for all antibiotic classes was observed. COVID-19 had no negative impact on AWaRe utilisation, with the proportion of all antibiotics from the Access group increasing from 76% in March/2019 to 90% in March/2023. The proportion of "4C" antibiotic reduced significantly after the second lockdown.&lt;/AbstractText&gt;;           &lt;AbstractText Label="CONCLUSIONS" NlmCategory="UNASSIGNED"&gt;Neither the utilisation nor the quality of total antibiotic use appeared to have been significantly affected by COVID-19.&lt;/AbstractText&gt;</t>
  </si>
  <si>
    <t>&lt;AbstractText Label="OBJECTIVES" NlmCategory="OBJECTIVE"&gt;To delineate the epidemiology and antimicrobial resistance (AMR) trends of pathogens causing urinary tract infections (UTIs) during (June 2019-June 2020) and after (March-July 2023) the implementation of the National Action Plan on AMR 2017-2022 in Mwanza, Tanzania.&lt;/AbstractText&gt;;           &lt;AbstractText Label="METHODS" NlmCategory="METHODS"&gt;This cross-sectional study was conducted among 2097 patients with clinical symptoms of UTIs during (n = 1144) and after (n = 953) the National Action Plan on AMR 2017-2022. Quantitative urine culture was done to isolate significant bacteria causing UTI, which were then identified to the species level and tested for antimicrobial susceptibility. Tabulations, descriptive, and logistic regression analyses were used to analyze categorical and continuous variables, as well as the association between outcome and independent variables. Statistical significance was defined as P =0.05 at a 95% confidence interval (CI).&lt;/AbstractText&gt;;           &lt;AbstractText Label="RESULTS" NlmCategory="RESULTS"&gt;The overall prevalence of culture-positive UTIs was 22.8% (479 of 2097; 95% CI: 21.1-24.7%), with no significant difference between the study periods (21.8% [249 of 1144; 95% CI: 19.5-24.3%]) vs 24.1% (230 of 953; 95% CI: 21.5-26.9%), P = 0.274). We observed a significant increase in resistance to ciprofloxacin (32.0% vs 45.8%, P = 0.0481) and third-generation cephalosporins (marked by extended-spectrum ß-lactamase-producing Enterobacterales [ESBL-PE], 38.7% vs 56.9%, P = 0.0307). Additionally, UTIs caused by ESBL-PE is significantly common among patients in higher-tier hospitals (58.4% vs 34.0%; OR [95% CI]: 2.51 [1.41-4.48], P = 0.002).&lt;/AbstractText&gt;;           &lt;AbstractText Label="CONCLUSIONS" NlmCategory="CONCLUSIONS"&gt;There was a significant increase in bacterial resistance to ciprofloxacin and third-generation cephalosporins, as well as ESBL-PE. These results emphasize the critical need to enhance AMR surveillance, improve infection prevention and control measures, and strengthen antimicrobial stewardship programs.&lt;/AbstractText&gt;;           &lt;CopyrightInformation&gt;Copyright © 2024 The Author(s). Published by Elsevier Ltd.. All rights reserved.&lt;/CopyrightInformation&gt;</t>
  </si>
  <si>
    <t>&lt;AbstractText Label="BACKGROUND" NlmCategory="BACKGROUND"&gt;Antimicrobial resistance (AMR) poses a significant global health threat, particularly in low- and middle-income countries (LMICs). Self-treatment with antibiotics, the practice of using antibiotics without professional guidance, is often considered an important contributor to the emergence and spread of AMR.&lt;/AbstractText&gt;;           &lt;AbstractText Label="METHOD" NlmCategory="METHODS"&gt;This study investigated the drivers of self-treatment in three common types of agricultural communities in northern Tanzania. The research employed a comprehensive array of methods, including cross-sectional surveys (n = 790), interviews (n = 30) and observations (n = 178) targeting both antibiotic (human and animal) providers and users (patients and farmers). Qualitative interview data were analysed using a coding and association matrix, while descriptive analyses were performed on survey and observation data.&lt;/AbstractText&gt;;           &lt;AbstractText Label="RESULTS" NlmCategory="RESULTS"&gt;Self-treatment with antibiotics was highly prevalent in all communities. Between 41.0% (self-reported) and 60.3% (observed) of human antibiotics were obtained without a prescription and we observed that veterinary antibiotics were regularly purchased in retail shops without referral by a professional. Structural deficiencies in the healthcare system drove this practice: limited access to healthcare facilities, medication stockouts and prolonged waiting times were identified as key factors. The absence of safety nets like insurance schemes further contributed to self-medication. Retail shops offered a convenient and cost-effective alternative when antibiotics were inaccessible or unaffordable. Notably, informal networks comprising treatment vendors, friends or neighbours, as well as personal experiences played a crucial role in guiding individuals in their self-treatment decisions by providing advice on treatment choice and modalities.&lt;/AbstractText&gt;;           &lt;AbstractText Label="CONCLUSIONS" NlmCategory="CONCLUSIONS"&gt;Addressing self-treatment requires a multi-faceted approach. Improving the availability and accessibility of antibiotics, enhancing healthcare services and involving retail vendors in antibiotic stewardship are essential. Structural issues like access to diagnostics and medicines must be tackled, alongside reducing barriers and incentivising individuals to use professional healthcare services. Training retail vendors to sell specific first-line antibiotics over the counter with guidance on appropriate usage should be considered. Such bottom-up interventions will enable sustainable promotion of responsible antibiotic use, mitigating AMR emergence and securing a healthier future for all.&lt;/AbstractText&gt;;           &lt;CopyrightInformation&gt;© 2024. The Author(s).&lt;/CopyrightInformation&gt;</t>
  </si>
  <si>
    <t>Rapid antibiotic susceptibility tests (ASTs) are an increasingly important part of clinical care as antimicrobial resistance (AMR) becomes more common in bacterial infections. Here, we use the spatial distribution of fluorescently labelled ribosomes to detect intracellular changes associated with antibiotic susceptibility in E. coli cells using a convolutional neural network (CNN). By using ribosome-targeting probes, one fluorescence image provides data for cell segmentation and susceptibility phenotyping. Using 60,382 cells from an antibiotic-susceptible laboratory strain of E. coli, we showed that antibiotics with different mechanisms of action result in distinct ribosome phenotypes, which can be identified by a CNN with high accuracy (99%, 98%, 95%, and 99% for ciprofloxacin, gentamicin, chloramphenicol, and carbenicillin). With 6 E. coli strains isolated from bloodstream infections, we used 34,205 images of ribosome phenotypes to train a CNN that could classify susceptible cells with 91% accuracy and resistant cells with 99% accuracy. Such accuracies correspond to the ability to differentiate susceptible and resistant samples with 99% confidence with just 2 cells, meaning that this method could eliminate lengthy culturing steps and could determine susceptibility with 30 min of antibiotic treatment. The ribosome phenotype method should also be able to identify phenotypes in other strains and species.</t>
  </si>
  <si>
    <t>&lt;AbstractText Label="BACKGROUND" NlmCategory="BACKGROUND"&gt;Maintaining gut health is a persistent and unresolved challenge in the poultry industry. Given the critical role of gut health in chicken performance and welfare, there is a pressing need to identify effective gut health intervention (GHI) strategies to ensure optimal outcomes in poultry farming. In this study, across three broiler production cycles, we compared the metagenomes and performance of broilers provided with ionophores (as the control group) against birds subjected to five different GHI combinations involving vaccination, probiotics, prebiotics, essential oils, and reduction of ionophore use.&lt;/AbstractText&gt;;           &lt;AbstractText Label="RESULTS" NlmCategory="RESULTS"&gt;Using a binning strategy, 84 (= 75% completeness, = 5% contamination) metagenome-assembled genomes (MAGs) from 118 caecal samples were recovered and annotated for their metabolic potential. The majority of these (n = 52, 61%) had a differential response across all cohorts and are associated with the performance parameter - European poultry efficiency factor (EPEF). The control group exhibited the highest EPEF, followed closely by the cohort where probiotics are used in conjunction with vaccination. The use of probiotics B, a commercial Bacillus strain-based formulation, was determined to contribute to the superior performance of birds. GHI supplementation generally affected the abundance of microbial enzymes relating to carbohydrate and protein digestion and metabolic pathways relating to energy, nucleotide synthesis, short-chain fatty acid synthesis, and drug-transport systems. These shifts are hypothesised to differentiate performance among groups and cycles, highlighting the beneficial role of several bacteria, including Rikenella microfusus and UBA7160 species.&lt;/AbstractText&gt;;           &lt;AbstractText Label="CONCLUSIONS" NlmCategory="CONCLUSIONS"&gt;All GHIs are shown to be effective methods for gut microbial modulation, with varying influences on MAG diversity, composition, and microbial functions. These metagenomic insights greatly enhance our understanding of microbiota-related metabolic pathways, enabling us to devise strategies against enteric pathogens related to poultry products and presenting new opportunities to improve overall poultry performance and health. Video Abstract.&lt;/AbstractText&gt;;           &lt;CopyrightInformation&gt;© 2025. The Author(s).&lt;/CopyrightInformation&gt;</t>
  </si>
  <si>
    <t>Temperatures between 40°C and 50°C are increasingly implemented in full-scale agricultural anaerobic digestion (AD), yet the microbial diversity and antibiotic resistome dynamics within this temperature range remain poorly understood. Here, we defined this range as “hyper-mesophilic” and surveyed five full-scale sites. Significant differences were found in the bacterial community structure, potentially stemming from feedstock combination (high vs low/non-manure) and operating temperature. Sites operating at 44°C exhibited superior attenuation efficiency (81–92 %) for antibiotic resistance genes (ARGs) and mobile genetic elements (MGEs) than sites operating at 41°C (41–83 %). High-risk clinically important ARGs such as sul1, lnuA, tet(O), and tet(L) persisted in sites blending livestock manure. Potential hosts of ARGs were identified and included opportunistic human pathogens like Enterococcus faecalis, Staphylococcus aureus, and Clostridioides difficile. The tnpA transposon accounted for &gt; 50 % of the total MGEs and frequently co-localised with ARGs, while the class 1 integrase, intI1, was only detected in manure-blended AD. Based on prevalence in plasmids, ARGs showed higher mobility potential in sites blending chicken manure. The results obtained here provided initial insights into hyper-mesophilic AD and reinforced the importance of conducting surveillance for crop AD, with or without manure, as part of wider efforts to mitigate antimicrobial resistance in agroecosystems.</t>
  </si>
  <si>
    <t>ACE AQUATEC LIMITED</t>
  </si>
  <si>
    <t>APS BIOCONTROL LIMITED</t>
  </si>
  <si>
    <t>AQUA PHARMA LTD</t>
  </si>
  <si>
    <t xml:space="preserve">Moredun Research Institute </t>
  </si>
  <si>
    <t>James Hutton Institute, Centre of Expertise for Waters</t>
  </si>
  <si>
    <t>James Hutton Institute, collaboration with the University of Edinburgh</t>
  </si>
  <si>
    <t>James Hutton Institute, In collaboration with the University of Edinburgh</t>
  </si>
  <si>
    <t>KATANA BIOWORKS LTD</t>
  </si>
  <si>
    <t>MICROPLATE DX LIMITED</t>
  </si>
  <si>
    <t xml:space="preserve">Moredun Research Institute, BioSS </t>
  </si>
  <si>
    <t>MOREDUN RESEARCH INSTITUTE</t>
  </si>
  <si>
    <t>NHS Highland</t>
  </si>
  <si>
    <t>NOVABIOTICS LIMITED</t>
  </si>
  <si>
    <t>PEROXIGEN UK LIMITED</t>
  </si>
  <si>
    <t xml:space="preserve">Robert Gordon University </t>
  </si>
  <si>
    <t>Robert Gordon University, A Scottish Government Hydronations Scholarship in partnership with the James Hutton Institute</t>
  </si>
  <si>
    <t>Robert Gordon University, In partnership with NHS Highland</t>
  </si>
  <si>
    <t>University of Dundee joint lead Dundee/Sheffield Uni, Liverpool Uni</t>
  </si>
  <si>
    <t>University of Stirling, Collaboration with Aqualife Services Ltd and Research Institute for Aquaculture, Vietnam.</t>
  </si>
  <si>
    <t>UK Centre for Ecology and Hydrology, University of Sheffield, University of York, Joint Nature Conservation Committee (JNCC), Scottish Environment Protection Agency (SEPA), UK Water Industry Research (UKWIR)</t>
  </si>
  <si>
    <t>Microplate Dx</t>
  </si>
  <si>
    <t xml:space="preserve">Glox Therapeutics </t>
  </si>
  <si>
    <t>INGENZA LIMITED</t>
  </si>
  <si>
    <t>DAVID RITCHIE (IMPLEMENTS) LIMITED</t>
  </si>
  <si>
    <t>Glasgow Caledonian University, CC BioTech</t>
  </si>
  <si>
    <t xml:space="preserve">Universidade Nova de Lisboa,  Universidade de Aveiro, University of the West of Scotland </t>
  </si>
  <si>
    <t>James Hutton Institute, University of Surrey</t>
  </si>
  <si>
    <t>James Hutton Institute, University of Stirling</t>
  </si>
  <si>
    <t xml:space="preserve">Moredun Research Institute, Rowett Institute </t>
  </si>
  <si>
    <t xml:space="preserve">Rowett Institute </t>
  </si>
  <si>
    <t xml:space="preserve">Moredun Research Institute, James Hutton Institute </t>
  </si>
  <si>
    <t xml:space="preserve">Abertay University </t>
  </si>
  <si>
    <t xml:space="preserve">University of Stirling </t>
  </si>
  <si>
    <t>2.3.4a; 4.6b</t>
  </si>
  <si>
    <t>2.1.1b; 2.1.1d</t>
  </si>
  <si>
    <t>2.1.4ai; 2.1.4aii</t>
  </si>
  <si>
    <t>2.1.4aii; 4.1.1b</t>
  </si>
  <si>
    <t>2.1.3b; 3.1.2c</t>
  </si>
  <si>
    <t>1.1.1k; 4.1.1b</t>
  </si>
  <si>
    <t>1.1.1j; 2.1.4b</t>
  </si>
  <si>
    <t>4.1.1b; 4.2a</t>
  </si>
  <si>
    <t>3.1.4f; 4.2c</t>
  </si>
  <si>
    <t>4.1.1b; 4.2b</t>
  </si>
  <si>
    <t>3.1.2b; 3.2.1a</t>
  </si>
  <si>
    <t>2.3.1a; 3.2.2d</t>
  </si>
  <si>
    <t>4.4.1a; 4.4.1c</t>
  </si>
  <si>
    <t>2.1.1b; 3.1.3d</t>
  </si>
  <si>
    <t>3.1.3a; 3.1.3b</t>
  </si>
  <si>
    <t>4.2a; 4.2f</t>
  </si>
  <si>
    <t>4.2f; 4.4.1b</t>
  </si>
  <si>
    <t>4.4.1g; 4.5.1 a</t>
  </si>
  <si>
    <t>4.2f; 4.4.1e</t>
  </si>
  <si>
    <t>2.4.1a; 2.4.2a</t>
  </si>
  <si>
    <t>4.2f; 4.4.1g</t>
  </si>
  <si>
    <t>4.5.2a; 4.5.2b</t>
  </si>
  <si>
    <t>2.1.4ai; 2.4.1a</t>
  </si>
  <si>
    <t>3.1.2c; 4.6b</t>
  </si>
  <si>
    <t>3.1.2e; 3.1.3d</t>
  </si>
  <si>
    <t>4.3.1d; 4.3.2</t>
  </si>
  <si>
    <t>4.1.1a; 4.1.1b</t>
  </si>
  <si>
    <t>2.3.1c; 2.5.1b</t>
  </si>
  <si>
    <t>2.1.4ai; 2.3.4a</t>
  </si>
  <si>
    <t>1.1.1i; 3.3.1c</t>
  </si>
  <si>
    <t>2.3.1d; 3.2.2d</t>
  </si>
  <si>
    <t>2.1.1b; 2.1.2a</t>
  </si>
  <si>
    <t>2.4.2a; 2.4.2b</t>
  </si>
  <si>
    <t>4.2a; 4.3.1d</t>
  </si>
  <si>
    <t>3.3.2aii; 3.4ai</t>
  </si>
  <si>
    <t>2.5.1b; 2.4.1a</t>
  </si>
  <si>
    <t>3.3.2b; 4.3.1d</t>
  </si>
  <si>
    <t>1.1.1b; 2.1.1c</t>
  </si>
  <si>
    <t>2.1.1b; 3.1.2c</t>
  </si>
  <si>
    <t>2.1.4aii; 2.1.4b</t>
  </si>
  <si>
    <t>4.2c; 4.5.2a</t>
  </si>
  <si>
    <t>2.1.1c; 2.1.3c</t>
  </si>
  <si>
    <t>4.4.1c; 4.4.1d</t>
  </si>
  <si>
    <t>1.1.1k; 2.3.4a</t>
  </si>
  <si>
    <t>3.1.2c; 2.1.3b</t>
  </si>
  <si>
    <t>2.3.4a; 3.2.2d</t>
  </si>
  <si>
    <t>2.3.1d; 2.3.4a</t>
  </si>
  <si>
    <t>2.1.2c; 3.1.2c</t>
  </si>
  <si>
    <t>3.3.1c; 4.1.1b</t>
  </si>
  <si>
    <t>2.1.4aii; 2.3.1d</t>
  </si>
  <si>
    <t>3.1.2c; 2.1.3c</t>
  </si>
  <si>
    <t>2.1.1c; 4.1.1b</t>
  </si>
  <si>
    <t>4.2a; 4.2c</t>
  </si>
  <si>
    <t>3.1.2c; 3.1.3d</t>
  </si>
  <si>
    <t>2.1.4ai; 2.1.4b</t>
  </si>
  <si>
    <t>3.1.4f; 4.4.1e</t>
  </si>
  <si>
    <t>2.1.1b; 2.1.1c</t>
  </si>
  <si>
    <t>2.1.3b; 2.1.3c</t>
  </si>
  <si>
    <t>1.1.1k; 3.3.1c</t>
  </si>
  <si>
    <t>2.4.1a; 2.5.2b</t>
  </si>
  <si>
    <t>2.1.1c; 2.1.1d</t>
  </si>
  <si>
    <t>3.1.2c; 3.1.2d</t>
  </si>
  <si>
    <t>3.3.2ai; 3.3.2aii</t>
  </si>
  <si>
    <t>3.1.4d; 3.1.4e</t>
  </si>
  <si>
    <t>Award type</t>
  </si>
  <si>
    <t>Socioeconomic and Policy Dimensions</t>
  </si>
  <si>
    <t>Taxonomic focus</t>
  </si>
  <si>
    <t>Scotland-based Individual(s)</t>
  </si>
  <si>
    <t>Associated outputs</t>
  </si>
  <si>
    <t>SafeGameMeat (Safety in the Game Meat Chain)</t>
  </si>
  <si>
    <t>Dr Clare Hamilton (Member), Dr Mark Taggart (Member)</t>
  </si>
  <si>
    <t>Moredun Research Institute, University of the Highlands and Islands,</t>
  </si>
  <si>
    <t>https://www.cost.eu/actions/CA22166/#tabs+Name:Description</t>
  </si>
  <si>
    <t>COST (European Cooperation in Science and Technology)</t>
  </si>
  <si>
    <t xml:space="preserve"> MedPlants4Vet (Medicinal plants for animal health care: Translating tradition into modern veterinary medicine)</t>
  </si>
  <si>
    <t>Dr Jorge Rivera Gomis (Member), Prof Spiridoula Athanasiadou (Member), Dr Veronique Seidel (Member)</t>
  </si>
  <si>
    <t xml:space="preserve">SRUC, University of Strathclyde </t>
  </si>
  <si>
    <t>https://www.cost.eu/actions/CA22109/#tabs+Name:Description</t>
  </si>
  <si>
    <t>AMAST (AMR in Agrifood Systems Transdisciplinary) Network</t>
  </si>
  <si>
    <t>Andrew Desbois (CoI), Orla Shorthall (Leadership Team), Eulyn Pagaling (Leadership Team), Hernan Degiovanni (Leadership Team)</t>
  </si>
  <si>
    <t>University of Stirling, James Hutton Institute, SRUC</t>
  </si>
  <si>
    <t>https://amast.org.uk/</t>
  </si>
  <si>
    <t>Understanding the interests of academics from diverse disciplines to identify the prospective focus for a UK-based transdisciplinary network involving farm-to-fork stakeholders on antimicrobial resistance in agrifood systems: An online survey - Royal Holloway Research Portal</t>
  </si>
  <si>
    <t>CLIMAR (Evaluation of Climate Change Impacts on AMR Using a Planetary Health Framework)</t>
  </si>
  <si>
    <t>Paul Kadetz (CoI)</t>
  </si>
  <si>
    <t>https://climar.org/</t>
  </si>
  <si>
    <t>CLIMAR | CLIMAR Network launches!</t>
  </si>
  <si>
    <t>ARREST-AMR (Accurate, Rapid, Robust and Economical One Health DiagnoSTics for AMR)</t>
  </si>
  <si>
    <t>Katherine Adam (CoI)</t>
  </si>
  <si>
    <t>https://arrest-amr.org/</t>
  </si>
  <si>
    <t xml:space="preserve">FAN (Futures AMR Network) </t>
  </si>
  <si>
    <t>Dr Janine Spencer (Project co-lead (PcL))</t>
  </si>
  <si>
    <t>https://www.futuresamr.co.uk/</t>
  </si>
  <si>
    <t>FAN presenting at EADA 2024 – Futures AMR Network</t>
  </si>
  <si>
    <t>Fungal Amr And One Health Network</t>
  </si>
  <si>
    <t>Tarek Soliman (CoI)</t>
  </si>
  <si>
    <t>https://www.fungalamr.org/</t>
  </si>
  <si>
    <t>IMPACT AMR: a Transdisciplinary Network</t>
  </si>
  <si>
    <t>Professor Dominic Moran (CoI)</t>
  </si>
  <si>
    <t>https://impactamr.org/</t>
  </si>
  <si>
    <t xml:space="preserve">PEOPLE AMR Network </t>
  </si>
  <si>
    <t>Alastair Macdonald (Project Co-Lead)</t>
  </si>
  <si>
    <t>https://www.phc.ox.ac.uk/research/research-themes/infection-respiratory-and-acute-care-irac/people-amr-network-1/people-amr-network</t>
  </si>
  <si>
    <t>TARGet (Transdisciplinary Antimicrobial Resistance Genomics Network)</t>
  </si>
  <si>
    <t>Paul Flowers (CoI)</t>
  </si>
  <si>
    <t>https://www.targetamr.org.uk/</t>
  </si>
  <si>
    <t>African One Health Network for Disease Prevention | QMU blog | Queen Margaret University</t>
  </si>
  <si>
    <t>Kadetz, Paul</t>
  </si>
  <si>
    <t xml:space="preserve">Queen Margaret University </t>
  </si>
  <si>
    <t>https://adaptonehealth.net/</t>
  </si>
  <si>
    <t>German Federal Ministry of Education and Research (BMBF)</t>
  </si>
  <si>
    <t>An African One Health network for antimicrobial resistance and neglected tropical diseases | Nature Medicine</t>
  </si>
  <si>
    <t>One Health Breakthrough Partnership</t>
  </si>
  <si>
    <t>Lydia Niemi (Coordinator)</t>
  </si>
  <si>
    <t>Scottish Water, SEPA, NHS Highland, ERI, CREW</t>
  </si>
  <si>
    <t>https://ohbp.org/</t>
  </si>
  <si>
    <t xml:space="preserve"> Environmentally informed pharmaceutical prescribing</t>
  </si>
  <si>
    <t xml:space="preserve">UKRI MRC project “Developing frameworks for eco-directed sustainable prescribing: Towards reducing environmental pollution from healthcare practices” </t>
  </si>
  <si>
    <t>SEPA project: “Pharmaceuticals in the Water Environment” data visualisation tool (2021-22)</t>
  </si>
  <si>
    <t>SEFARI Gateway (Scottish Environment, Food and Agriculture Research Institutions)</t>
  </si>
  <si>
    <t>Charles Bestwick (Director)</t>
  </si>
  <si>
    <t>Biomathematics and Statistics Scotland, The James Hutton Institute, Moredun Research Institute, The Rowett Institute, Royal Botanic Garden Edinburgh, Scotland’s Rural College</t>
  </si>
  <si>
    <t>https://sefari.scot/about-us</t>
  </si>
  <si>
    <t xml:space="preserve">Scottish Government </t>
  </si>
  <si>
    <t xml:space="preserve">Research and Partnership Hub in Microscale Science and Technology to Accelerate Therapeutic Innovation (MicroTex) </t>
  </si>
  <si>
    <t>https://www.microtex.ac.uk/</t>
  </si>
  <si>
    <t xml:space="preserve">Wellcome Centre for Anti-Infectives Research </t>
  </si>
  <si>
    <t>Baragana, Beatriz (Investigator), De Rycker, Manu (Investigator), Fairlamb, Alan (Investigator)Ferguson, Michael (Investigator)Field, Mark (Investigator)Gilbert, Ian (Investigator)Gray, David (Investigator)Horn, David (Investigator)Lee, Marcus (Investigator)Pawlowic, Mattie Christine (Investigator)Read, Kevin (Investigator)Wyatt, Paul (Investigator)Wyllie, Susan (Investigator)</t>
  </si>
  <si>
    <t>https://discovery.dundee.ac.uk/en/projects/wellcome-centre-for-anti-infectives-research</t>
  </si>
  <si>
    <t>Oligo targeting for profiling drug resistance mutations in the parasitic trypanosomatids - Discovery - the University of Dundee Research Portal</t>
  </si>
  <si>
    <t>ResMAP – a saturation mutagenesis platform enabling parallel profiling of target-specific resistance conferring mutations in &gt;Plasmodium&gt; - Discovery - the University of Dundee Research Portal</t>
  </si>
  <si>
    <t>N1</t>
  </si>
  <si>
    <t>N2</t>
  </si>
  <si>
    <t>N3</t>
  </si>
  <si>
    <t>N4</t>
  </si>
  <si>
    <t>N5</t>
  </si>
  <si>
    <t>N6</t>
  </si>
  <si>
    <t>N7</t>
  </si>
  <si>
    <t>N8</t>
  </si>
  <si>
    <t>N9</t>
  </si>
  <si>
    <t>N10</t>
  </si>
  <si>
    <t>N11</t>
  </si>
  <si>
    <t>N12</t>
  </si>
  <si>
    <t>N13</t>
  </si>
  <si>
    <t>N14</t>
  </si>
  <si>
    <t>N15</t>
  </si>
  <si>
    <t>Main Topic</t>
  </si>
  <si>
    <t>Sub Topic</t>
  </si>
  <si>
    <t>Code</t>
  </si>
  <si>
    <t>Existing efforts</t>
  </si>
  <si>
    <t xml:space="preserve">At a global level </t>
  </si>
  <si>
    <t xml:space="preserve">	Through UK Aid, invest in effective regulatory and delivery systems for human and animal health, disease surveillance, the food chain, nutrition, and water, sanitation and hygiene (WASH) in LMICs, all of which help to prevent infections spreading (and helps stem the development of AMR)</t>
  </si>
  <si>
    <t>To support research and innovation, working with the research community and the private sector the UK will:</t>
  </si>
  <si>
    <t>1.1.1j     </t>
  </si>
  <si>
    <t>1.1.1k   </t>
  </si>
  <si>
    <t xml:space="preserve">Reducing need for and unintentional exposure to antimicrobials </t>
  </si>
  <si>
    <t>To turn research into practice for effective IPC, the UK will:</t>
  </si>
  <si>
    <t>2.1.4ai      </t>
  </si>
  <si>
    <t>2.1.4aii     </t>
  </si>
  <si>
    <t>2.1.4d    </t>
  </si>
  <si>
    <t>2.1.4e      </t>
  </si>
  <si>
    <t>2.1.4f     </t>
  </si>
  <si>
    <t xml:space="preserve">Greater global access to clean water and sanitation </t>
  </si>
  <si>
    <t>To support greater access to clean water and sanitation, the UK will:</t>
  </si>
  <si>
    <t>2.2a    </t>
  </si>
  <si>
    <t>2.2b   </t>
  </si>
  <si>
    <t>Lower  burden of animal infection</t>
  </si>
  <si>
    <t>To promote animal husbandry that prevents endemic diseases, the UK will:</t>
  </si>
  <si>
    <t xml:space="preserve">Minimise spread of AMR through the environment </t>
  </si>
  <si>
    <t>To better understand how AMR spreads within and between animals, humans and the environment, and how to control it, the UK will:</t>
  </si>
  <si>
    <t>To deepen understanding about AMR in the environment, the UK will:</t>
  </si>
  <si>
    <t xml:space="preserve">2.4.2a </t>
  </si>
  <si>
    <t xml:space="preserve">2.4.2b </t>
  </si>
  <si>
    <t xml:space="preserve">	Scope then implement the most effective mechanisms to privilege the use of antimicrobials for human and veterinary medicine that have been produced according to the highest environmental standards (and can demonstrate compliance with new discharge limits), through medicines regulation, procurement processes and other relevant levers.</t>
  </si>
  <si>
    <t xml:space="preserve">Better food safety </t>
  </si>
  <si>
    <t xml:space="preserve">To strengthen the evidence base for AMR and food safety, the UK will: </t>
  </si>
  <si>
    <t xml:space="preserve">Optimising use of antimicrobials </t>
  </si>
  <si>
    <t xml:space="preserve"> In Scotland: Support and promote a multi-professional approach to stewardship of antimicrobials across all care settings.</t>
  </si>
  <si>
    <t xml:space="preserve">	Explore extent of ‘just in case’ prescribing in primary care of antimicrobials and the underlying causes. Test and implement interventions to mitigate ‘just in case’ prescribing.</t>
  </si>
  <si>
    <t xml:space="preserve">	Develop standardised diagnostic test codes and, as they become available, advise all healthcare professional consultations for suspected infection, where a diagnostic test is indicated and used, to record an appropriate diagnostic test code in the electronic health record (in addition to the diagnosis code) for audit.</t>
  </si>
  <si>
    <t>To promote evidence-based guidance and interventions, the UK will:</t>
  </si>
  <si>
    <t>3.1.4d     </t>
  </si>
  <si>
    <t>3.1.4e      </t>
  </si>
  <si>
    <t>3.1.4f    </t>
  </si>
  <si>
    <t>To improve data and control, the UK will:</t>
  </si>
  <si>
    <t xml:space="preserve"> Influence the development of commissioning processes and commissioning requirements so that good clinical practices for reducing AMR are reflected and incentivised in their content.</t>
  </si>
  <si>
    <t>3.3.2 b</t>
  </si>
  <si>
    <t>3.3.2 c</t>
  </si>
  <si>
    <t>3.3.2 d</t>
  </si>
  <si>
    <t>Stronger laboratory capacity and surveillance of AMR in animals</t>
  </si>
  <si>
    <t>To strengthen laboratory capacity and surveillance of AMR in animals, the UK will:</t>
  </si>
  <si>
    <t>3.4ai     </t>
  </si>
  <si>
    <t>3.4aii    </t>
  </si>
  <si>
    <t>Investing in innovation, supply and access to tackle AMR</t>
  </si>
  <si>
    <t>To provide strategic leadership in AMR research, the UK will:</t>
  </si>
  <si>
    <t>To strengthen our insight and capacity for doing high-quality research, the UK will:</t>
  </si>
  <si>
    <t>4.1.2     </t>
  </si>
  <si>
    <t>To support the development of new therapeutics, the UK will:</t>
  </si>
  <si>
    <t>4.2f      </t>
  </si>
  <si>
    <t xml:space="preserve">	Explore alternative interventions and therapies such as bacteriophages, monoclonal antibodies, virulence factor modulating products and bacterial biofilm inhibiting or resistance materials and modulators or components of host innate immunity.</t>
  </si>
  <si>
    <t>To support global initiatives increasing access and stewardship, the UK will:</t>
  </si>
  <si>
    <t>4.3.1a     </t>
  </si>
  <si>
    <t>4.3.1b     </t>
  </si>
  <si>
    <t>Support global health initiatives to accelerate and maintain access to antimicrobial health technologies (especially in low and lower middle-income countries), building greater supply chain resilience and supporting modes of administration appropriate to the setting including through working with WHO, Global Antibiotic Research and Development Partnership (GARDP) and other partners to determine optimal pricing, reimbursement and/or procurement models for existing and new antibiotics.</t>
  </si>
  <si>
    <t>To incentivise R&amp;D for new diagnostics, the UK will:</t>
  </si>
  <si>
    <t>4.4.1g      </t>
  </si>
  <si>
    <t>To stimulate more R&amp;D into vaccines and alternatives, the UK will:</t>
  </si>
  <si>
    <t>4.5.2d    </t>
  </si>
  <si>
    <t>To improve quality assurance of AMR health products, the UK will:</t>
  </si>
  <si>
    <t>4.6c   </t>
  </si>
  <si>
    <t>4.6d   </t>
  </si>
  <si>
    <t>List of commitments as described in the UK NAP 'Tackling antimicrobial resistance 2024-2029</t>
  </si>
  <si>
    <t>Page</t>
  </si>
  <si>
    <t xml:space="preserve">Priority </t>
  </si>
  <si>
    <t>Information</t>
  </si>
  <si>
    <t>This priority is intended to build an understanding of the economics of AMR. There is currently a lack of evidence to provide a full economic case for interventions tackling AMR. Research to define and understand the costs and values of interventions and equipped with cost-effective tools to tackle AMR, will be important to confront the AMR challenge.</t>
  </si>
  <si>
    <t>This priority is intended to understand how socioeconomic determinants of health interplay with the susceptibility, risk, burden and impact of infections and rates of chronic infection. Building evidence of the risk and outcomes for vulnerable groups is important to inform appropriate action to address AMR. It is vital to understand how to facilitate timely patient access to relevant resources, services and treatment across vulnerable groups.</t>
  </si>
  <si>
    <t>This priority is focused on how to improve understanding and awareness of AMR to empower and equip the public to act where appropriate.</t>
  </si>
  <si>
    <t>This priority considers how to ensure that research on how to reduce and address AMR is applicable to international settings and population groups with different needs. This priority includes understanding what can realistically be achieved within low income settings and contexts where there may be limited resources and accessibility issues.</t>
  </si>
  <si>
    <t>This priority focuses on strengthening understanding of the basic drivers of AMR, including how it spreads and evolves in the built and natural environments. There is still a lack of understanding in what drives AMR, how it can be characterised and how it spreads. There is a need to understand what drives resistance, for example how Gram-negative infections spread in the built environment and high-risk settings and understanding the impact of sewage overflows and the spread of resistance genes through soils, waterways, lakes and the seas.</t>
  </si>
  <si>
    <t>This priority focuses on how to mitigate the spread of AMR to minimise risk to humans and animals (including companion animals). Healthcare settings, and particularly hospitals, are a very high priority for understanding what works to reduce AMR and avoid its spread. However, there is also a need to understand and evaluate what works to mitigate AMR spread through the natural environment and if there are unintended consequences associated with interventions.</t>
  </si>
  <si>
    <t>This priority is intended to understand what works to optimise the use of antimicrobials and diagnostics across sectors. This might include consideration of shorter courses, targeted dosage, automatic stopping, rapid point of care tests and other novel approaches. There are fundamental gaps in our knowledge of antimicrobial use in human healthcare, animals and plants including knowing what is safe and appropriate as a form of treatment while minimising AMR.</t>
  </si>
  <si>
    <t>This priority is focused on the most effective, and safe, non-antimicrobial medicine routes of care, including at home and community-based methods, for preventing infection, treating worsening infection and managing chronic infection in humans and animals. It may include building evidence for how individuals can safely treat their own infections, or receive treatment at home and in the community, through over-the-counter pharmaceutical and non-pharmaceutical methods like painkillers, nutrition and hydration.</t>
  </si>
  <si>
    <t>This priority is intended to ensure we can capitalise on the discovery of new products for tackling AMR (including prevention technologies, vaccines, diagnostics and new or alternative therapies), drive innovation, and overcome market barriers. Work is needed to strengthen the pipeline of new and alternative products that can both prevent infection (vaccines) and treat them (new antimicrobials and alternatives like phages) and ensure optimal treatment (diagnostic tests).</t>
  </si>
  <si>
    <t>This priority is intended to strengthen understanding of how to maximise adoption of existing, effective products, including for application in different sectors and global settings to prevent and manage infection. Improving implementation of effective interventions is essential to overcoming AMR. This includes enabling the uptake of products across settings where infections are controlled and ensuring adherence to interventions and tools on the front lines.</t>
  </si>
  <si>
    <r>
      <t xml:space="preserve">Following EU exit, accept a formal invitation to join the Transatlantic Taskforce on AMR (TATFAR) and provide UK expertise, leadership and commitment to deliver on a shared workplan with the other members (USA, Canada, Norway and the European Union). </t>
    </r>
    <r>
      <rPr>
        <b/>
        <sz val="11"/>
        <color rgb="FF000000"/>
        <rFont val="Calibri Light"/>
        <family val="2"/>
        <scheme val="major"/>
      </rPr>
      <t>Commitment now complete.</t>
    </r>
  </si>
  <si>
    <t>Detection &amp; surveillance;</t>
  </si>
  <si>
    <t>Till Bachmann (University of Edinburgh)</t>
  </si>
  <si>
    <t>Publication: Rapid point of care tests; bacterial infection diagnosis; label-free detection of Gram-positive bacteria. Schulze, H.; Wilson, H.; Cara, I.; Carter, S.; Dyson, E.N.; Elangovan, R.; Rimmer, S.; Bachmann, T.T. Label-Free Electrochemical Sensor for Rapid Bacterial Pathogen Detection Using Vancomycin-Modified Highly Branched Polymers. Sensors 2021, 21, 1872.</t>
  </si>
  <si>
    <t xml:space="preserve"> https://doi.org/10.3390/s21051872</t>
  </si>
  <si>
    <t>UKRI – ESRC, Newton Fund grant ES/S000208/1 India government Dept. Biotech grant BT/IN/Indo-UK/AMR/03/RKE</t>
  </si>
  <si>
    <t>Completed</t>
  </si>
  <si>
    <t>none / unknown</t>
  </si>
  <si>
    <t>4.5.2a; 1.1.1a</t>
  </si>
  <si>
    <t xml:space="preserve">Vaccines: Stimulate more R&amp;D into vaccines and alternatives </t>
  </si>
  <si>
    <t>n/a</t>
  </si>
  <si>
    <t>Environment and water transmission;</t>
  </si>
  <si>
    <t>Rupert Hough (James Hutton Institute) Mads Trodberg (James Hutton Institute)</t>
  </si>
  <si>
    <t>Project: AMRflows: antimicrobials and resistance from manufacturing flows to people: joined up experiments, mathematical modelling and risk analysis
Water, environment, India</t>
  </si>
  <si>
    <t>none</t>
  </si>
  <si>
    <t>NERC  NE/T013222/1 £765K</t>
  </si>
  <si>
    <t>Ongoing</t>
  </si>
  <si>
    <t>Jan Kreft (PI - University of Birmingham), David Graham (Newcastle University)</t>
  </si>
  <si>
    <t xml:space="preserve">2.2a,b,c; 2.3.4a; 2.4.1 a,b </t>
  </si>
  <si>
    <t xml:space="preserve">Animal IPC: Better understand how AMR spreads between and among humans, animals and the environment </t>
  </si>
  <si>
    <t xml:space="preserve">Environmental Contaimination: Deepen understanding about AMR in the environment </t>
  </si>
  <si>
    <t>Environment and water transmission; Detection &amp; surveillance;</t>
  </si>
  <si>
    <t>Helen Bridle (PI -Herriott-Watt University), Lisa Avery (James Hutton Institute - subcontract), Mark Bradley &amp; Logan Mackay (Univeristy of Edinburgh)</t>
  </si>
  <si>
    <t>Project: Antimicrobial resistance and pollutants: interactive studies and novel sensor technologies
Catchment (water/sediment/biofilm) studies in the UK (Ugie catchment - dataset available of ARGs, co-selectors and antibiotics) and India (Chennai area) 
Novel sensor technologies for detecting ARGs, antibiotics and co-selectors</t>
  </si>
  <si>
    <t>NERC NE/R003270/1 ££457K</t>
  </si>
  <si>
    <t>T Renganathan (IIT Madras), Gargi Singh (IIT Roorkee)</t>
  </si>
  <si>
    <t>Environment and water transmission; Animal epidemiology and AMR usage;</t>
  </si>
  <si>
    <t>Rupert Hough (James Hutton Institute), Lisa Avery (James Hutton Institute)</t>
  </si>
  <si>
    <t>Project: EVAL-FARMS: Evaluating the Threat of Antimicrobial Resistance in Agricultural Manures and Slurries  (RH sat on steering group; RH and LA co-supervised an associated PhD student)</t>
  </si>
  <si>
    <t>NERC NE/N019881/1 £1.2M</t>
  </si>
  <si>
    <t>Dov Stekel (PI -University of Nottingham) , Helen West (University of Nottingham)</t>
  </si>
  <si>
    <t>2.3.4; 2.4.1</t>
  </si>
  <si>
    <t xml:space="preserve"> Z Yang (University of Glasgow)</t>
  </si>
  <si>
    <t>Project: Lab-on-a-Paper for Point-of-Use Microbial Source Tracking
paper-based sensors for detecting DNA-based markers</t>
  </si>
  <si>
    <t>NERC  NE/R013349/1 £405162 and NE/R013349/2 £267K</t>
  </si>
  <si>
    <t>Completed/Ongoing</t>
  </si>
  <si>
    <t>H Yin (University of Glasgow)</t>
  </si>
  <si>
    <t>Project: Linking Phenotype function with Identity: a novel integrated single-cell technology and metagenomics approach
Developing new approaches to analyse, sort and characterise individual microorganisms from complex microbial communities linking behaviour and genetic profile of individual cells - AMR mentioned as an application</t>
  </si>
  <si>
    <t>NERC NE/S008721/1 £83396</t>
  </si>
  <si>
    <t>C Quince (Earlham Institute), Elizabeth Wellington (University of Warwick), W Huang (University of Oxford)</t>
  </si>
  <si>
    <t>Clinical AMR;</t>
  </si>
  <si>
    <t>NHS staff based in NHS Glasgow</t>
  </si>
  <si>
    <t xml:space="preserve">Publication: This study undertakes epidemiological surveillance into Staphylococcus epidermidis and its antimicrobial resistance over a 5-year period. This study is solely based on clinical isolates of S. epidermidis and does not include the analyses of isolates obtained from other niches. </t>
  </si>
  <si>
    <t>https://doi.org/10.1089/mdr.2019.0502</t>
  </si>
  <si>
    <t>unknown</t>
  </si>
  <si>
    <t>2.1.4</t>
  </si>
  <si>
    <t>Human IPC: Turn research into practice for effective IPC</t>
  </si>
  <si>
    <t>Meghan Perry, Mark Woolhouse (University of Edinburgh)</t>
  </si>
  <si>
    <t xml:space="preserve">Publication: This study focuses on the AMR gene flow from hospital wastewater into the broader environment. The analyses involves metagenomic sequencing of wastewater samples from multiple hospital sites in Scotland. This work attempts to correlate the higher levels of antibiotic resistant organisms associated with the nosocomial settings to  the broader environment, thus highlighting transmission routes from a One Health context. </t>
  </si>
  <si>
    <t>https://doi.org/10.1016/S0140-6736(19)32798-9</t>
  </si>
  <si>
    <t>Academy of Medical Sciences and Novo Nordisk Foundation</t>
  </si>
  <si>
    <t>2.2c; 2.1.4</t>
  </si>
  <si>
    <t>Clinical AMR; Animal epidemiology and AMR usage; Detection &amp; surveillance;</t>
  </si>
  <si>
    <t>Article uses Scottish data not associated with Scottish researchers (Houda Bennani, Royal Veterinary College, London, UK)</t>
  </si>
  <si>
    <t xml:space="preserve">Publication: A review article which udertakes a systematic analyses of UK AMR and antibiotic usage from a One Health perspective. This article uses Scottish data. </t>
  </si>
  <si>
    <t>https://doi.org/10.1002/vetr.10</t>
  </si>
  <si>
    <t xml:space="preserve">Bloomsbury Colleges PhD Studentships Programme </t>
  </si>
  <si>
    <t>2.1.4; 2.3</t>
  </si>
  <si>
    <t>Animal IPC</t>
  </si>
  <si>
    <t>Transmission from food;</t>
  </si>
  <si>
    <t>Food Standards Scotland, Geoff Foster (SRUC)</t>
  </si>
  <si>
    <t>Reports: E. coli collected from enteric samples of healthy animals tested as a measure of the background resistance in livestock entering the food chain. Faecal samples from cattle, sheep, pigs and chickens are being collected at Scottish slaughterhouses and the E. coli isolated from the samples will be tested for antimicrobial susceptibility against 12 antibiotics by SAC Veterinary Services. Food Chain Information (FCI) will accompany the samples so location and previous antibiotic prescribing will also be captured. Project has ran since 2017.</t>
  </si>
  <si>
    <t>SONAAR annual reports (Health Protection Scotland)</t>
  </si>
  <si>
    <t>Food Standards Scotland- annual 10K budget.</t>
  </si>
  <si>
    <t xml:space="preserve">2.5.1a; 2.5.1b </t>
  </si>
  <si>
    <t xml:space="preserve">Food Safety: Strengthen the evidence base for AMR and food safety </t>
  </si>
  <si>
    <t>Food Standards Scotland, Food Standards Agency</t>
  </si>
  <si>
    <t xml:space="preserve">Project: Public awareness survey of AMR lead by FSA but Scottish dataset funded by FSS. Survey has previously been run in 2019 and will be used as a comparison to determine how the public awareness of AMR has changed over time. </t>
  </si>
  <si>
    <t>FSA and FSS (Scottish contribution £2300)</t>
  </si>
  <si>
    <t>2.5.2</t>
  </si>
  <si>
    <t>Food Safety: Promote Good Practice Across Food Chain</t>
  </si>
  <si>
    <t>Transmission from wildlife; Environment and water transmission; Clinical AMR;</t>
  </si>
  <si>
    <t>Mark Woolhouse (University of Edinburgh)</t>
  </si>
  <si>
    <t>Publication: Opinion paper on AMR and transmission for farm animals and wider environment. Suggestion that 'an intergovernmental panel, akin to the Intergovernmental Panel on Climate Change, could be an appropriate vehicle to actively address the problem.'</t>
  </si>
  <si>
    <t>Woolhouse M, Ward M, van Bunnik B, Farrar J. Antimicrobial resistance in humans, livestock and the wider environment. Philos Trans R Soc B-Biol Sci 2015;370(1670). https://doi.org/10.1098/rstb.2014.0083</t>
  </si>
  <si>
    <t>EVOTAR (EUFP7 Research Project);  Wellcome Trust  European Commission (WT098441MA); Wellcome Trust (IPRAVE)</t>
  </si>
  <si>
    <t>2.3.4.a,b,c; 2.4.1.a; 2.5.1b; 4.1.1.b; 4.1.2.a,b</t>
  </si>
  <si>
    <t>Other: Transmission from pets;</t>
  </si>
  <si>
    <t>Nicola Williams (University of Liverpool); Tim Nuttal (Royal Dick Vet, Edinburgh)</t>
  </si>
  <si>
    <t>Publication: Carriage of antimicrobial resistant Escherichia coli in dogs: Prevalence, associated risk factors and molecular characteristics. Screened 260 samples from vets, 45% +ve for AMR.  Recent use of antimicrobials and being fed raw poultry were both identified as risk factors in the outcomes investigated. A number of virulence and resistance genes were identified, including genes associated with extra-intestinal and enteropathogenic E. coli genotypes.  Wedley AL, Dawson S, Maddox TW, Coyne KP, Pinchbeck GL et al. Carriage of antimicrobial resistant Escherichia coli in dogs: Prevalence, associated risk factors and molecular characteristics. Vet Microbiol 2017;199:23-30.</t>
  </si>
  <si>
    <t xml:space="preserve"> https://doi.org/10.1016/j.vetmic.2016.11.017</t>
  </si>
  <si>
    <t>DEFRA (OD2025)</t>
  </si>
  <si>
    <t>2.3.4.a; 2.3.4.b</t>
  </si>
  <si>
    <t>Clinical AMR; Detection &amp; surveillance;</t>
  </si>
  <si>
    <t>Brian Godman (University of Strathclyde)</t>
  </si>
  <si>
    <t xml:space="preserve">Project; Publication: Antimicrobial utilization research and activities in Botswana, the past, present and the future. One day symposium was held in the University of Botswana in October 2018 involving both private and public hospitals. Several activities are ongoing in Botswana across sectors as a result of the findings and will be periodically reported to further improve antibiotic utilization. Tiroyakgosi C, Matome M, Kgatlwane J, Paramadhas BDA, Malone B et al. Antimicrobial utilization research and activities in Botswana, the past, present and the future. Expert Rev Anti-Infect Ther 2019;17(10):759-762. </t>
  </si>
  <si>
    <t xml:space="preserve"> https://doi.org/10.1080/14787210.2019.1668777</t>
  </si>
  <si>
    <t>Not funded</t>
  </si>
  <si>
    <t>National Action Plan (NAP) of Botswana</t>
  </si>
  <si>
    <t>2.1.4.a; 3.1.4.a</t>
  </si>
  <si>
    <t>Promote evidence-based guidance and interventions</t>
  </si>
  <si>
    <t>Animal epidemiology and AMR usage;</t>
  </si>
  <si>
    <t>Nuno Silva (Moredun Research Institute)</t>
  </si>
  <si>
    <t>Paper: Antimicrobial resistance in ovine bacteria: A sheep in wolf's clothing? Compared the observed prevalence of AMR based on clinical breakpoints or epidemiological cut-offs (ECOFF) using gram positive (Staphylococcus aureus) and gram negative (Escherichia coli) bacteria from sheep as exemplars. The apparent prevalence of AMR in bacteria isolated from sheep is highly dependent on interpretation criteria.</t>
  </si>
  <si>
    <t xml:space="preserve">Silva N, Phythian CJ, Currie C, Tassi R, Ballingall KT et al. Antimicrobial resistance in ovine bacteria: A sheep in wolf's clothing? PLoS ONE 2020;15(9).   https://doi.org/10.1371/journal.pone.0238708 </t>
  </si>
  <si>
    <t>RESAS</t>
  </si>
  <si>
    <t xml:space="preserve">Nordic Joint Committee for Agricultural and Food Research (NKJ) program 2018-2020 </t>
  </si>
  <si>
    <t>2.3.4.a; 2.4.1.a; 3.2.2.b; 3.4.e; 3.4.f</t>
  </si>
  <si>
    <t xml:space="preserve">Publication: Label-Free Electrochemical Sensor for Rapid Bacterial Pathogen Detection Using Vancomycin-Modified Highly Branched Polymers.  Developed a new class of non-biological binder molecules with electrochemical impedance spectroscopy (EIS)-based sensor detection for direct, label-free detection of Gram-positive bacteria making use of the specific coil-to-globule conformation change of the vancomycin-modified highly branched polymers immobilized on the surface of gold screen-printed electrodes upon binding to Gram-positive bacteria. This exhibits a clear advancement in terms of simplified test complexity compared to existing bacteria detection tests. Schulze H, Wilson H, Cara I, Carter S, Dyson EN et al. Label-Free Electrochemical Sensor for Rapid Bacterial Pathogen Detection Using Vancomycin-Modified Highly Branched Polymers. Sensors 2021;21(5). </t>
  </si>
  <si>
    <t>ESRC &amp; Newton Fund (ES/S000208/1); India DOSA DOSA-Diagnostics for One Health and User Driven Solutions for AMR project (BT/IN/Indo-UK/AMR/03/RKE)</t>
  </si>
  <si>
    <t>4.2b, d; 4.4.1a</t>
  </si>
  <si>
    <t>Diagnostics: Incentivise R&amp;D for new diagnostics</t>
  </si>
  <si>
    <t>Kiri Rodgers (University of the West of Scotland, Paisley)</t>
  </si>
  <si>
    <t>Publication: Can the legacy of industrial pollution influence antimicrobial resistance in estuarine sediments? Demonstrate that anthropogenic pollution inputs in addition to the natural diurnal environmental conditions can sufficiently create stressful conditions to the microbiome and thus promote selective pressures to shift the resistome. The review highlights that PTEs and PAHs create stressful conditions to exacerbate AMR in the environment and can be used as model pollutants for further public-health risks related to these genetic pollutants.  Rodgers K, McLellan I, Peshkur T, Williams R, Tonner R et al. Can the legacy of industrial pollution influence antimicrobial resistance in estuarine sediments? Environmental Chemistry Letters 2019;17(2):595-607.</t>
  </si>
  <si>
    <t xml:space="preserve"> https://doi.org/10.1007/s10311-018-0791-y</t>
  </si>
  <si>
    <t>NERC (NE/NO1474/1)</t>
  </si>
  <si>
    <t>2.2.b; 2.3.4.a; 2.4.1.a</t>
  </si>
  <si>
    <t>Animal epidemiology and AMR usage; Clinical AMR; Detection &amp; surveillance;</t>
  </si>
  <si>
    <t>SULSA (Scottish Universities Life Science Alliance)</t>
  </si>
  <si>
    <t>Conference: Over two days 160 delegates; 123 researchers from Universities across Scotland, including 54 early
career researchers, plus 37 other representatives from the Wellcome Trust, the Medical Research
Council, government bodies and industry came together at the Technology and Innovation Centre
at the University of Strathclyde, Glasgow. Delegates shared their expertise and explored how
Scotland can work together to address antimicrobial resistance (AMR).</t>
  </si>
  <si>
    <t>https://www.sulsa.ac.uk/amr/</t>
  </si>
  <si>
    <t>SULSA</t>
  </si>
  <si>
    <t>2.1.4; 2.3.1; 2.3.4; 2.4.1; 3.1.4; 4.1.1; 4.1.2; 4.2; 4.5.2</t>
  </si>
  <si>
    <t>Animal IPC: Support animal husbandry practices that prevent endemic diseases</t>
  </si>
  <si>
    <t>Gozdzielewska, Lucyna (Glasgow Caledonian University)</t>
  </si>
  <si>
    <t>Paper: Scoping review of approaches for improving antimicrobial stewardship in livestock farmers and veterinarians. Reviewed approaches for improving antimicrobial stewardship in farmers and veterinarians involved in livestock animal farm management</t>
  </si>
  <si>
    <t>ISSN: 01675877 , 0167-5877; DOI: 10.1016/j.prevetmed.2020.105025 Preventive veterinary medicine , 2020, Vol.180, p.105025</t>
  </si>
  <si>
    <t>HPS (LAMS - Improving Livestock Antimicrobial 543 Stewardship Project)</t>
  </si>
  <si>
    <t>Charles W. Knapp (University of Strathclyde, Glasgow)</t>
  </si>
  <si>
    <t xml:space="preserve">Publications: Investigating carriage of AMR in lactic acid bacteria (including a probiotic Lactobacillus species) isolated from fermented olives – no acquired resistance genes found. Impact of physico-chemical stresses on susceptibility to antimicrobials </t>
  </si>
  <si>
    <t>ISSN: 1932-6203 , 1932-6203; DOI: 10.1371/journal.pone.0176801 PLoS one , 2017, Vol.12(6), p.e0176801 ISSN: 07400020 , 0740-0020; DOI: 10.1016/j.fm.2016.06.013 Food microbiology , 2016, Vol.60, p.1-12 ISSN: 0168-1605; DOI: 10.1016/j.ijfoodmicro.2016.01.012 International journal of food microbiology. , 2016, Vol.222, p.8-15</t>
  </si>
  <si>
    <t>Research grant AGL2013-43571-P (Ministerio de Economi´a y Competitividad, MINECO, FEDER), HA. Research grant UJA2014/ 07/02 (Plan Propio UJA), HA. Research Team EI_BIO1_2017</t>
  </si>
  <si>
    <t>Publication: Presence of AMR (especially TetR and ERmR) genes in bacteria present in traditional fermented foods. Fermented foods in health and disease prevention / , 2017, p.675-704</t>
  </si>
  <si>
    <t xml:space="preserve">ISBN: 9780128023099 , 0-12-802309-0 , 0-12-802549-2; DOI: 10.1016/B978-0-12-802309-9.00029-7 </t>
  </si>
  <si>
    <t>Research grants AGL2009-08921 (Ministerio de Economía y Competitividad, MINECO), AGL2013-43571-P (Ministerio de Economía y Competitividad, MINECO, FEDER), and UJA2014/07/02 (Plan Propio UJA).</t>
  </si>
  <si>
    <t>R.W.Humphry (SRUC)</t>
  </si>
  <si>
    <t>Publication: An empirical comparison of isolate-based and sample-based definitions of antimicrobial resistance and their effect on estimates of prevalence SSN: 01675877 , 0167-5877. Transmission of resistance between animals, the environment and the human population, -focus on methods of detection for ampicillin and nalidixic acid in E.coli</t>
  </si>
  <si>
    <t xml:space="preserve"> DOI: 10.1016/j.prevetmed.2017.11.012 Preventive veterinary medicine , 2018, Vol.150, p.143-150</t>
  </si>
  <si>
    <t>2.3.4a; 2.4.1a; 3.4a,d</t>
  </si>
  <si>
    <t>L.Ritchie (Health Protection Scotland, Glasgow)</t>
  </si>
  <si>
    <t xml:space="preserve">Publication: Report on effective control measures to prevent spread of MDR Gram-negative bacteria in health care settings. Prevention and control of multi-drug-resistant Gram-negative bacteria: recommendations from a Joint Working Party </t>
  </si>
  <si>
    <t>ISSN: 0195-6701 , 1532-2939; DOI: 10.1016/j.jhin.2015.08.007 The journal of hospital infection , 2016, Vol.92, p.S1-S44</t>
  </si>
  <si>
    <t>unclear</t>
  </si>
  <si>
    <t>[findings accredited by NICE</t>
  </si>
  <si>
    <t>2.1.4a; 3.1.4a</t>
  </si>
  <si>
    <t>Cheryl Ashworth (Roslin Institute and R(D)SVS, University of Edinburgh)</t>
  </si>
  <si>
    <t>Paper: The role of dietary fibre in pig production, with a particular emphasis on reproduction Jarrett, Selene; Ashworth, Cheryl J. Review article. Inclusion of novel fibres produced as waste products from food/drink industry in pig feed to reduce need for antimicrobials</t>
  </si>
  <si>
    <t>ISSN: 1674-9782 , 2049-1891; DOI: 10.1186/s40104-018-0270-0. Journal of animal science and biotechnology , 2018, Vol.9(1)</t>
  </si>
  <si>
    <t>review was commissioned by AB-Neo and one author was funded by AHDB Pork</t>
  </si>
  <si>
    <t>2.3.1c; 4.1.1c (1.1.1b)</t>
  </si>
  <si>
    <t xml:space="preserve">Emmanuel Okpo (Public Health Directorate, NHS Grampian, Aberdeen) </t>
  </si>
  <si>
    <t xml:space="preserve">Publication: Community outbreak of Listeria monocytogenes through ready-to-eat food (AMR not mentioned). An outbreak of an unusual strain of Listeria monocytogenes infection in North-East Scotland ISSN: 18760341 , 1876-0341; DOI: 10.1016/j.jiph.2015.05.009 Journal of infection and public health , 2015, Vol.8(6), p.612-618 </t>
  </si>
  <si>
    <t xml:space="preserve">DOI: 10.1016/j.jiph.2015.05.009 </t>
  </si>
  <si>
    <t>Karen Scott (Rowett Institute, University of Aberdeen); Ken Forbes (University of Aberdeen)</t>
  </si>
  <si>
    <t xml:space="preserve">Conference proceedings: PCR based screening for the presence or absence of genes conferring resistance to tetracycline, erythromycin in samples isolated from chicken, ruminants, and children. </t>
  </si>
  <si>
    <t xml:space="preserve">Gut Microbiology Rowett/INRAE international symposium 2018 </t>
  </si>
  <si>
    <t>UoA Elphinstone studentship</t>
  </si>
  <si>
    <t xml:space="preserve">2.3.4a; 2.4.1a </t>
  </si>
  <si>
    <t>Other: prevalence in zoonotic pathogens;</t>
  </si>
  <si>
    <t>Conference proceedings: Evaluation of tetracycline resistance genes , and evolution of mosaic genes, in Campylobacter species. Abstract for Gut Microbiology Rowett/INRAE international symposium 2021 (conference proceedings) Abstract for CHRO conference in 2019 [Campylobacter, Helicobacter and related Organisms] (Belfast, North Ireland)</t>
  </si>
  <si>
    <t>Abstract for Gut Microbiology Rowett/INRAE international symposium 2021 (conference proceedings) Abstract for CHRO conference in 2019 [Campylobacter, Helicobacter and related Organisms] (Belfast, North Ireland)</t>
  </si>
  <si>
    <t>Jordanian Government PhD studentship</t>
  </si>
  <si>
    <t>2.3.4a; 2.4.1a; 3.4c</t>
  </si>
  <si>
    <t>Antonia Ho (Medical Research Council; University of Glasgow)</t>
  </si>
  <si>
    <t>Publication: High antibiotic use in COVID-19 treatment could be reduced. Co-infections, secondary infections, and antimicrobial use in patients hospitalised with COVID-19 during the first pandemic wave from the ISARIC WHO CCP-UK study: a multicentre, prospective cohort study  Clark D Russell, MBChB *Cameron J Fairfield, MBChB *Thomas M Drake, MBChB Lance Turtle, PhDR Andrew Seaton, MD Dan G Wootton, PhD et al. Published:June 02, 2021</t>
  </si>
  <si>
    <t xml:space="preserve"> DOI:https://doi.org/10.1016/S2666-5247(21)00090-2</t>
  </si>
  <si>
    <t>MRC, NIHR, HPRU, Wellcome trust, Bill and Melinda Gates foundation</t>
  </si>
  <si>
    <t>3.1.4c; 2.1.4a</t>
  </si>
  <si>
    <t>Matthew Holden (University of St Andrews)</t>
  </si>
  <si>
    <t xml:space="preserve">Publication: Holistic Approach Towards Unravelling Antibiotic Resistance in East Africa
Targets three main areas that comprise the problem: the bacteria that are antibiotic resistance and cause disease; the amount of antibiotics that are used to treat disease; and the behaviour of humans that governs how antibiotics are used and supplied
</t>
  </si>
  <si>
    <t>https://www.medrxiv.org/content/10.1101/2020.03.11.20034389v1</t>
  </si>
  <si>
    <t>MRC (GCRF), ~£80K</t>
  </si>
  <si>
    <t>4.1.1; 2.4.1c; 3.1.4a,c,b; 4.1.1b</t>
  </si>
  <si>
    <t>Provide strategic leadership in AMR research</t>
  </si>
  <si>
    <t>University of Strathclyde (Civil and Environmental Engineering)</t>
  </si>
  <si>
    <t xml:space="preserve">Project: Real time detection and management antibiotic residues in milk
Development of low cost printed sensors, combined with electrochemical techniques to create a fully integrated sensor and instrument, capable of identifying the presence of antimicrobial residues within milk
</t>
  </si>
  <si>
    <t xml:space="preserve">EPSRC PhD studentship </t>
  </si>
  <si>
    <t>4.4.1; 2.5.1a</t>
  </si>
  <si>
    <t xml:space="preserve"> Mike Hutchings (SRUC); Alexander Corbishley, David Gally (University of Edinburgh)</t>
  </si>
  <si>
    <t>Papers: The dynamics of antimicrobial resistance gene prevalence on a commercial pig farm: implications for policy</t>
  </si>
  <si>
    <t>Pollock J (2020) Alternatives to antibiotics in a One Health context and the role genomics can play in reducing antimicrobial use. in Clinical microbiology and infection : the official publication of the European Society of Clinical Microbiology and Infectious Diseases  DOI: 10.1016/j.cmi.2020.02.028
Pollock J (2020) Resistance to change: AMR gene dynamics on a commercial pig farm with high antimicrobial usage. in Scientific reports DOI: 10.1038/s41598-020-58659-3</t>
  </si>
  <si>
    <t>3.2.2a,c; 2.3.1c; 2.3.4a</t>
  </si>
  <si>
    <t>Dominic Moran (Roslin Institute, University of Edinburgh)</t>
  </si>
  <si>
    <t xml:space="preserve">Conference proceedings:Toma L (2020) Tackling food waste and improving food safety to boost resilience; Toma L (2020) Reconciling health, welfare and the environment. Economics of surveillance and beyond  
Environmental and Economic Impacts of Improved Antibiotics Stewardship in Poultry Systems
Reduce AM use in intensive poultry production in LMIC (Argentina) – currently characterised by high AMU and associated environmental risks to human health through direct and indirect (environmental) transmission - e.g. from livestock waste. 
</t>
  </si>
  <si>
    <t xml:space="preserve"> https://www.epicscotland.org/news-events/defra-agricultural-economics-society-one-day-conference/   
ISESSAH 2020 Copenhagen - 4th International Conference</t>
  </si>
  <si>
    <t>BBSRC £647,418</t>
  </si>
  <si>
    <t>Global AMR Innovation Fund (GAMRIF) portfolio</t>
  </si>
  <si>
    <t>3.2.2; 2.3.1a,c; 3.4e</t>
  </si>
  <si>
    <t>University of Edinburgh (School of Biomedical Sciences)</t>
  </si>
  <si>
    <t>Project: Establishing drivers for the generation and transmission of antimicrobial resistance in the food chain 
impact of pesticide exposure and the potential for the development of antimicrobial resistance in common microorganisms found within the food chain
ie co-selection for AMR with pesticide use in food crops</t>
  </si>
  <si>
    <t>BBSRC PhD studentship</t>
  </si>
  <si>
    <t>2.5.1; 2.3.4a; 2.4.1a</t>
  </si>
  <si>
    <t>Peter Kaiser, Mark Stephens, Paul Hocking (University of Edinburgh, Roslin Institute)</t>
  </si>
  <si>
    <t>Project: Chicken and campylobacter carriage: mapping resistance to Campylobacter in the chicken
Using genomics to identify traits in chickens linked to Campylobacter colonisation</t>
  </si>
  <si>
    <t>Bailey RA (2018) Colonization of a commercial broiler line by Campylobacter is under limited genetic control and does not significantly impair performance or intestinal health. in Poultry science Bush SJ (2018) Combination of novel and public RNA-seq datasets to generate an mRNA expression atlas for the domestic chicken. in BMC genomics Psifidi A (2021) Quantitative trait loci and transcriptome signatures associated with avian heritable resistance to Campylobacter. in Scientific reports Psifidi A (2016) The genomic architecture of resistance to Campylobacter jejuni intestinal colonisation in chickens. in BMC genomics</t>
  </si>
  <si>
    <t>BBSRC £462,693</t>
  </si>
  <si>
    <t>2.3.1d; 2.5.1a; 2.3.4a; 3.4c,d</t>
  </si>
  <si>
    <t>Ruth Zadoks (University of Glasgow)</t>
  </si>
  <si>
    <t xml:space="preserve">Project: Antimicrobial resistance in foodborne enteric pathogens and commensals.
Focus on E.coli isolates from healthy poultry in Tanzania
</t>
  </si>
  <si>
    <t>3.4; 3.2.2; 3.4e; 2.5.1; 2.3.4a</t>
  </si>
  <si>
    <t xml:space="preserve">Gina Pinchbeck (University of Liverpool) </t>
  </si>
  <si>
    <t>Papers and Project: Develop an in-depth understanding of the key drivers and motivations of antimicrobial prescribing and determine major barriers to behaviour change away from over or inappropriate use of antimicrobials. Via in-depth qualitative interviews with approximately 40 individuals (20 veterinary surgeons and 20 farmers). Test key themes arising from above and determine the generalisability and/or differences of the concepts across a larger population of pig veterinary surgeons and pig farmers using questionnaires. 
Vets and Farmers (for the in-depth interviews and wider questionnaire) were recruited from England, Scotland and Wales; although unclear exactly the extent of Scottish participation -
2012-2016</t>
  </si>
  <si>
    <t>https://livrepository.liverpool.ac.uk/3008102/      https://doi.org/10.1093/jac/dkw300   https://doi.org/10.1136/vr.102686  https://doi.org/10.1016/j.prevetmed.2018.10.021   https://doi.org/10.3389/fvets.2019.00257</t>
  </si>
  <si>
    <t>Defra-VMD project No VM0509</t>
  </si>
  <si>
    <t>not provided</t>
  </si>
  <si>
    <t>3.2.1; 2.3.1a</t>
  </si>
  <si>
    <t>APHA (then Animal Health and Veterinary Lavoratory Agency)</t>
  </si>
  <si>
    <t>Project:  
This project aimed to assess the current state of scientific knowledge on antimicrobial resistance in livestock, in particular the role that waste milk may play, to assess public health risk, maximise and extend the outputs from previous studies and to identify important areas in which to direct future research. 
This project did cover UK livestock farms so may have included data from Scotland although this is not specifically detailed.
2013-2015</t>
  </si>
  <si>
    <t>http://randd.defra.gov.uk/Default.aspx?Module=More&amp;Location=None&amp;ProjectID=18899</t>
  </si>
  <si>
    <t>Defra-VMD Project number VM0513  £179,301</t>
  </si>
  <si>
    <t>2.3.1; (2.3.4a)</t>
  </si>
  <si>
    <t>Detection &amp; surveillance; Animal epidemiology and AMR usage;</t>
  </si>
  <si>
    <t>SAVSNET Goran Nenadic, Peter-John Noble, Gina Pinchbeck, Alan Radford (University of Liverpool)</t>
  </si>
  <si>
    <t>Publication: 
National surveillance of antimicrobial prescription and resistance in companion pet animals - this project had some specific objectives: VMD state that it did "Covered and included data from Scotland". Anecdotally, the Scottish involvement is likely to currently be a small proportion of the whole. - would need direct follow-up.
SAVSNET routinely captures pharmaceutical prescription occurrences from electronic health records (EHRs), including antimicrobials. EHRs have been collected from over 250 voluntary veterinary practices, representing approximately 15% of companion animal-treating veterinary practices in the UK.
Asides from collecting veterinary practice-based EHRs, SAVSNET also collected EHRs from eight veterinary diagnostic laboratories (VDLs), representing approximately 50% of those labs processing samples of companion animal origin in the UK.
https://www.liverpool.ac.uk/savsnet/  
 2015-2017</t>
  </si>
  <si>
    <t xml:space="preserve">https://doi.org/10.1016/j.tvjl.2017.03.010  </t>
  </si>
  <si>
    <t>Defar-VMD Project: VM0526  £98,203   http://randd.defra.gov.uk/Default.aspx?Menu=Menu&amp;Module=More&amp;Location=None&amp;ProjectID=19388&amp;FromSearch=Y&amp;Publisher=1&amp;SearchText=VM0520&amp;SortString=ProjectCode&amp;SortOrder=Asc&amp;Paging=10#Description</t>
  </si>
  <si>
    <t>SAVSNET https://www.liverpool.ac.uk/savsnet/</t>
  </si>
  <si>
    <t>3.2.2; 3.4a,b</t>
  </si>
  <si>
    <t>D. Brodbelt  (Royal Veterinary College, Hatfield)</t>
  </si>
  <si>
    <t>Paper: Characterisation of antimicrobial usage in cats and dogs attending UK primary care companion animal veterinary practices 
Current antimicrobial usage in Vetcompass practices in dogs and cats: The aim of the study is to quantify and characterise antimicrobial usage in companion animal practice. VMD state that "Some vet practices in Scotland participated."
2014-2015</t>
  </si>
  <si>
    <t xml:space="preserve">https://doi.org/10.1136/vr.103830  (2016)  </t>
  </si>
  <si>
    <t>DEFRA-PEA-VMD VM0523 £27,502   http://randd.defra.gov.uk/Default.aspx?Menu=Menu&amp;Module=More&amp;Location=None&amp;ProjectID=19615&amp;FromSearch=Y&amp;Publisher=1&amp;SearchText=VM0523&amp;SortString=ProjectCode&amp;SortOrder=Asc&amp;Paging=10#Description</t>
  </si>
  <si>
    <t xml:space="preserve">RVC Vetcompass https://www.rvc.ac.uk/VetCompass </t>
  </si>
  <si>
    <t>3.2.2; 2.3.1b</t>
  </si>
  <si>
    <t>Animal epidemiology and AMR usage; Detection &amp; surveillance; Other: Technical systems development;</t>
  </si>
  <si>
    <t>Solid Stuff Ltd (Edinburgh)</t>
  </si>
  <si>
    <t>Webpage: UK pig industry antimicrobial hub - Scope options and develop concept for electronic capture of antimicrobial usage data in the UK pig sector
VMD state "This project may have included Scottish data/information as it covered the UK."
2014-2015</t>
  </si>
  <si>
    <t>http://randd.defra.gov.uk/Document.aspx?Document=13673_VM0525UKPigIndustryAntimicrobialHub-DEFRAReportFinal040615.pdf</t>
  </si>
  <si>
    <t xml:space="preserve">DEFRA-PEA-VMD VM0525 £8,520 </t>
  </si>
  <si>
    <t>3.2.2a; (3.4b)</t>
  </si>
  <si>
    <t>Animal epidemiology and AMR usage; Other: Data collection &amp; collation systems;</t>
  </si>
  <si>
    <t>eMB-Pigs (AHDB)</t>
  </si>
  <si>
    <t>Webpage: Electronic medicine book for pigs (eMB-Pigs)
The electronic medicine book for pigs (eMB-Pigs) is a website for all UK pig producers. It enables the pig sector to record more accurate on-farm antibiotic usage data.  
Includes data from Scottish pig producers
GDPR issues mean it Is proving extremely difficult to repatriate the Scottish data in a format that enables research - either in VMD's VM0547 and/or within Scot Gov's Strategic Research Programme 2011-2022</t>
  </si>
  <si>
    <t>https://ahdb.org.uk/electronic-medicine-book-for-pigs-emb-pigs;  https://ahdb.org.uk/news/uk-pig-industry-posts-further-reductions-in-antibiotic-use</t>
  </si>
  <si>
    <t xml:space="preserve">AHDB; Scottish Government </t>
  </si>
  <si>
    <t>UK commercial pig producers: RUMA Target Task Force</t>
  </si>
  <si>
    <t>3.2.2a; (3.4a,b)</t>
  </si>
  <si>
    <t>Animal epidemiology and AMR usage; Other: Economics;</t>
  </si>
  <si>
    <t>Sue Tongue, Costa, Shrestha, Stephen (SRUC); Nevel (AHDB); McGowan (Scottish Pig Producers)</t>
  </si>
  <si>
    <t xml:space="preserve">Project: AMU/AMR in pigs  - Data collation and analysis of antibiotic usage, health and production data in Scotland, qualitative social science - usage, interventions, attitudes; economic assessment of optimising antibiotic use on farms and using alternatives to antibiotics. 2019-2022
</t>
  </si>
  <si>
    <t xml:space="preserve">Defra-VMD Project: VM0547  £281,145 </t>
  </si>
  <si>
    <t>Research-Industry group</t>
  </si>
  <si>
    <t>2.3.1d; (2.3.1a); (2.3.2a); 2.3.4b,c; 3.4a,b; (4.1.2a)</t>
  </si>
  <si>
    <t>Animal IPC: Promote vaccination to prevent endemic disease</t>
  </si>
  <si>
    <t>Costa, Sue Tongue (SRUC)</t>
  </si>
  <si>
    <t xml:space="preserve">Reports: Work with the Scottish pig industry on the implementation of AMU recording (AHDB-eMB) and analysis with other available disease/health data. </t>
  </si>
  <si>
    <t>short situation reports to Scot Gov/RESAS</t>
  </si>
  <si>
    <t>RAFE/RESAS Strategic Research Programme 2016-2022 RD 2.2.2</t>
  </si>
  <si>
    <t>Joint with Scottish pig industry</t>
  </si>
  <si>
    <t>2.3.1a.d; 2.3.4b; 3.2.2a; 3.4a,b</t>
  </si>
  <si>
    <t>Animal epidemiology and AMR usage; Detection &amp; surveillance;</t>
  </si>
  <si>
    <t>SAVSNET</t>
  </si>
  <si>
    <t>Project: Current - update to previous project
Currently, over 500 veterinary sites across England, Scotland, Wales and Northern Ireland have joined up to SAVSNET. 
Electronic Health Record data supplied by over 500 veterinary sites in the UK, this project will provide an updated report of equivalence to the 2017 published paper and summarised temporally, between 2014 and 2020 (inclusive), to explore presence of changing prescribing practices over this time. 
summary of bacterial species regularly undergoing antimicrobial susceptibility testing between 2016 and 2020 (inclusive) from at least five veterinary diagnostic laboratories - SRUC &amp; BioBest are signed up to SAVSNET, I don't know without further investigation how much Scottish companion animal data they would contribute.</t>
  </si>
  <si>
    <t xml:space="preserve">Defra-VMD  </t>
  </si>
  <si>
    <t>SAVSNET https://www.liverpool.ac.uk/savsnet</t>
  </si>
  <si>
    <t>4.1.2a,b; 3.4a,b; 3.2.2b; (2.3.1b); (2.3.2)</t>
  </si>
  <si>
    <t>Williams, Pinchbeck, Schmidt (University of Liverpool)</t>
  </si>
  <si>
    <t>Project: 
AMR and public health impact of feeding raw meat diets to dogs 
This project includes an online survey/questionnaire which was open to all UK dog owners and therefore may include some respondents from Scotland. In addition, a cross sectional study is being undertaken which will cover GB (England, Wales and Scotland) and so again there may be some Scottish participants. In addition, faecal and raw meat samples collected will be from all over the UK so may include some Scottish data.
•	Determine the frequency of feeding different types of diets (cooked, raw, and proprietary) to dogs in the UK and the drivers behind owner choice for the feeding of such diets, as well as investigating hygiene and preparation practices. 
•	Investigate the prevalence of AMR in faecal E. coli and Salmonella spp. in commercial dry and raw dog feed, and in dogs fed these diets.
•	Investigate carriage, dissemination and potential transmission pathways of AMR E. coli amongst dogs fed raw meat, in-contact people and their environments.
2019-2022</t>
  </si>
  <si>
    <t>https://www.liverpool.ac.uk/study/postgraduate-research/studentships/antimicrobial-resistance/</t>
  </si>
  <si>
    <t>Defra-VMD</t>
  </si>
  <si>
    <t>Tongue, Bishop, Henry (SRUC)</t>
  </si>
  <si>
    <t>Short research brief of survey findings to Scot. Gov and participants
Two questionnaire surveys a/Scottish livestock veterinary practices b/ Scottish sheep farmers in 2020 to determine if the SHAWG AMU core metrics for sheep are being recorded, or not 
Subsequent retrival of data for analysis
2019 - ongoing</t>
  </si>
  <si>
    <t xml:space="preserve">https://2020.ssgf.uk/talks/     </t>
  </si>
  <si>
    <t>RAFE/RESAS SRP RD2.2.2 2016-2022</t>
  </si>
  <si>
    <t>F. Lovatt (University of Nottingham)</t>
  </si>
  <si>
    <t>Humphry, Henry, Gunn, Tongue (SRUC)</t>
  </si>
  <si>
    <t>Project; Publication: 
Investigating if and how AM sales data for cattle can be extracted from veterinary practice management systems, converted to be able to be used and then summarised and/or linked to health/disease (e.g. BVD) status data
Publication: Estimating antimicrobial usage based on sales to beef and dairy farms from UK veterinary practices
&lt;2015 to ongoing</t>
  </si>
  <si>
    <t xml:space="preserve">https://doi.org/10.1002/vetr.28 </t>
  </si>
  <si>
    <t>RAFE/RESAS SRP &lt;2015-ongoing (WP6.1 up to 2016 then RD2.2.2 2016-2022)</t>
  </si>
  <si>
    <t>3.2.2a,  2.3.1a,b; (3.4b)</t>
  </si>
  <si>
    <t>Doidge, Lovatt, Kaler (University of Nottingham)</t>
  </si>
  <si>
    <t>Publication: To prescribe or not to prescribe? A factorial survey to explore veterinarians’ decision making when prescribing antimicrobials to sheep and beef farmers in the UK
Includes 55 respondents from Scotland</t>
  </si>
  <si>
    <t>https://doi.org/10.1371/journal.pone.0213855</t>
  </si>
  <si>
    <t>AHDB PhD award (Ref: 61110063)</t>
  </si>
  <si>
    <t>(3.2.1); (2.3)</t>
  </si>
  <si>
    <t>Animal epidemiology and AMR usage; Other: Vaccine usage;</t>
  </si>
  <si>
    <t>Vipond, Jones (SRUC)</t>
  </si>
  <si>
    <t>Project; Conference proceedings: 
To identify the benefits of vaccinations against enzootic abortion and toxoplasma Tackling neonatal lamb losses -case farm study  included 
now merged into AHDB’s in-kind support of the EU project Sheep NET- http://sheepnet.network/ – as the results from this work has been taken into this network. Poppy Frater (SAC) presented some of the work at some of the Challenge Sheep events in Winter 2018; presentation at the SHAWG conference in November 2018. 
2015-2017</t>
  </si>
  <si>
    <t>AHDB Beef &amp; Lamb Project: 61110024</t>
  </si>
  <si>
    <t>EU project Sheep NET- http://sheepnet.network/</t>
  </si>
  <si>
    <t>2.3.2b; (2.3.1a/b)</t>
  </si>
  <si>
    <t>Other: Alternative management approaches;</t>
  </si>
  <si>
    <t>Report: 
Although entitled Do suckler calves absorb enough antibodies from colostrum? Final report is entitled Prevalence of and risk factors for Failure of Passive Transfer (FPT) in English suckler herds, study was Scottish institution and report says "This work was combined with an existing study of the same design in Scotland." 2018-2019</t>
  </si>
  <si>
    <t>https://projectblue.blob.core.windows.net/media/Default/Research%20Papers/Beef%20&amp;%20Lamb/61110082-Do-suckler-calves-absorb-enough-colostrum-Final-Report-010819.pdf</t>
  </si>
  <si>
    <t>AHDB Beef &amp; Lamb Project: 61110082</t>
  </si>
  <si>
    <t>2.3.1 a,b; 2.3.2c</t>
  </si>
  <si>
    <t>Other: Alternatives to reduce AMU;</t>
  </si>
  <si>
    <t xml:space="preserve">Riley (SRUC) </t>
  </si>
  <si>
    <t>Project: 
New technology and data analytics for calf health (PhD) - technologies to measure behaviours, whether these changes can be used to accurately detect diseases such as pneumonia and scour early. This will allow earlier treatment and hopefully better outcomes for the calves and investigate the effects of different nutrition levels on calf health, behaviour and immune response. 2020-2024</t>
  </si>
  <si>
    <t>https://ahdb.org.uk/new-technology-and-data-analytics-for-calf-health-phd</t>
  </si>
  <si>
    <t>AHDB, SRUC, BBSRC - EastBio DTP</t>
  </si>
  <si>
    <t>2.3.1; 2.3.2c</t>
  </si>
  <si>
    <t>Universities of Edinburgh, Liverpool, Nottingham; Synergy Farm Health</t>
  </si>
  <si>
    <t>Project: 
has emerging results 
The aim of this project is to benchmark, define the risk factors for, and propose an integrated control plan to improve survival and reduce morbidity and antibiotic use in neonatal lambs and suckler in Great Britain - uses farms in England &amp; Scotland
2018-2021</t>
  </si>
  <si>
    <t xml:space="preserve">https://ahdb.org.uk/development-of-an-integrated-neonatal-survival-and-sustainable-antibiotic-plan  </t>
  </si>
  <si>
    <t>Part financed from the £2 million fund (rising to £3.5m in April) of AHDB red meat levies ring-fenced for collaborative projects which is managed by Britain’s three meat levy bodies: AHDB, HCC and QMS. - AHDB managed £299,950</t>
  </si>
  <si>
    <t>AHDB, HCC and QMS</t>
  </si>
  <si>
    <t>2.3.1; 2.3.2</t>
  </si>
  <si>
    <t>Doidge, Kaler, Lovatt (University of Nottingham)</t>
  </si>
  <si>
    <t>Project: The overall aim of this project is use multiple data sources to quantify antimicrobial usage on beef cattle and sheep farms and understand farmer and vet decision making on using antimicrobials to promote responsible use of antimicrobials. cross-sectional study of 800 commercial beef and lamb producers; 25 intensively recording herds and flocks (including antimicrobials used and quanitity and 25 randomly selected farms from objective 1 ;  questionnaire and practice records from vets associated with the 50 farms described under objective 2. Publications seems to be England &amp; Wales farms only, need further investigation for data from Scottish farms used
2017-2021 (PhD) - note possibly linked to previous record AHDB project 61110063</t>
  </si>
  <si>
    <t>AHDB Project 61110062 £70,500</t>
  </si>
  <si>
    <t>(2.3.1); (3.2.2)</t>
  </si>
  <si>
    <t>AHDB</t>
  </si>
  <si>
    <t>website: eMedicines Hub 
 2021 saw the launch of The Medicine Hub provides a multi-species data hub for dairy, beef and lamb producers to collate medicine use.
Ultimately it will be highly likely to contain AMU data from Scottish producers in these sectors</t>
  </si>
  <si>
    <t>https://ahdb.org.uk/medicine-hub</t>
  </si>
  <si>
    <t>The Medicine Hub</t>
  </si>
  <si>
    <t>3.2.2, 3.4b</t>
  </si>
  <si>
    <t xml:space="preserve">Peers Davies, Lovatt (University of Nottingham); Corbishley  (University of Edinburgh)  </t>
  </si>
  <si>
    <t xml:space="preserve">Paper:
Quantitative analysis of antibiotic usage in British sheep flocks
Examined the variation in antibiotic usage between 207 commercial sheep flocks using their veterinary practice prescribing records.
</t>
  </si>
  <si>
    <t>doi: 10.1136/vr.104501</t>
  </si>
  <si>
    <t>Humphry, Henry, Costa, Gunn (SRUC)</t>
  </si>
  <si>
    <t>Workshops: 
SEFARI Gateway-sponsored
2x  workshops to be held on AMU recording, estimating and benchmarking
2021</t>
  </si>
  <si>
    <t>RAFE/RESAS via SEFARI</t>
  </si>
  <si>
    <t xml:space="preserve">CHAWG - Cattle Health and Welfare Group </t>
  </si>
  <si>
    <t>Project: 
Mapping of antimicrobial data availability and associated database resources in UK cattle sector
This project mapped existing data collation resources for the UK cattle sector, assessed the availability and accessibility of these data, and made recommendations for how a common database hub, to fulfil the needs of all stakeholders, could be established
This project may have included Scottish data/information as it covered the UK.
2015</t>
  </si>
  <si>
    <t>http://beefandlamb.ahdb.org.uk/returns/health-and-welfare/cattle-health-and-welfare-group-chawg/</t>
  </si>
  <si>
    <t>Defra-VMD Project VM0528</t>
  </si>
  <si>
    <t>Humphry, Gunn, Stephen (SRUC)</t>
  </si>
  <si>
    <t>Report: Short preliminary report to RESAS; additional report currently being drafted
AMU use in Scottish veterinary and medical practices - comparisons, commonalities and differences
2016-ongoing</t>
  </si>
  <si>
    <t>RAFE/RESAS Strategic Research Programme 2016-2022 an activity in RD 2.2.2 &amp; 2.2.6</t>
  </si>
  <si>
    <t>3.2.1; (3.3.2)</t>
  </si>
  <si>
    <t>Other: Best Practice;</t>
  </si>
  <si>
    <t xml:space="preserve">MacPherson, Clark (SRUC / SAC Consulting) </t>
  </si>
  <si>
    <t xml:space="preserve">Project: Dairy Research into Practice - The aim is to increase the flow of information (on research outcomes and benefits from changes in management practices) from SRUC dairy farms to the wider Scottish dairy industry. 
</t>
  </si>
  <si>
    <t>Universities Innovation Fund</t>
  </si>
  <si>
    <t>Animal epidemiology and AMR usage; Other: Best Practice;</t>
  </si>
  <si>
    <t>MacPherson (SRUC / SAC Consulting); Muller; Zoetis; University of Edinburgh</t>
  </si>
  <si>
    <t>KE: Dairy farmers were encouraged to practice selective dry cow therapy in a bid to minimise the use of antibiotics at drying off.</t>
  </si>
  <si>
    <t>https://www.sruc.ac.uk/all-news/cutting-antibiotics-use-in-cows/</t>
  </si>
  <si>
    <t>UIF / KTIF</t>
  </si>
  <si>
    <t>Animal epidemiology and AMR usage; Other: Alternatives;</t>
  </si>
  <si>
    <t>Houdijk, Galgano (SRUC); CIEL; Shanghai Veterinary Research Institute; GAMA Healthcare</t>
  </si>
  <si>
    <t>Project: 
Encapsulated antimicrobial precursors for non-antibiotic treatment of MDRO in poultry. 
to customise and trial innovative patented technology for use in poultry.
to identify nanoparticles possessing correct biocide release rates for animal use and test effectiveness of the technology in poultry.
UK-China Innovate-UK; £1 million joint project 
2019-2022</t>
  </si>
  <si>
    <t>https://gtr.ukri.org/projects?ref=104990</t>
  </si>
  <si>
    <t xml:space="preserve">UK Department of Health and Social Care’s AMR fund, Innovate UK, China’s Ministry of Science and Technology.  </t>
  </si>
  <si>
    <t>2.3.2c</t>
  </si>
  <si>
    <t>Peter Davey (University of Dundee)</t>
  </si>
  <si>
    <t>Publication: The paper describes the outputs of a meta-analyses based approach to establish the effectiveness and safety of interventions to improve antibiotic prescribing to hospital patients.</t>
  </si>
  <si>
    <t>https://www.ncbi.nlm.nih.gov/pmc/articles/PMC6464541/</t>
  </si>
  <si>
    <t>NIHR</t>
  </si>
  <si>
    <t>Ali Khan (University of Aberdeen)</t>
  </si>
  <si>
    <t xml:space="preserve">Publication: A review detailing the epidemiology and treatment options available against Community acquired MRSA. </t>
  </si>
  <si>
    <t>https://doi.org/10.1080/14656566.2018.1442826</t>
  </si>
  <si>
    <t>2.1.4.a</t>
  </si>
  <si>
    <t>Other: Novel treatments using Phage therapy;</t>
  </si>
  <si>
    <t>Joshua Jones (University of Edinburgh)</t>
  </si>
  <si>
    <t xml:space="preserve">Publication: A patient survey used to assess perceptions around using phage therapy in the treatment of diabetic foot infections. </t>
  </si>
  <si>
    <t>https://dx.doi.org/10.1371%2Fjournal.pone.0243947</t>
  </si>
  <si>
    <t>MRC Confidence in Concept Grant (Internal award)</t>
  </si>
  <si>
    <t>Hamish Mohammed (PHE); Lesley A Wallace (contributor: HPS, Glasgow)</t>
  </si>
  <si>
    <t xml:space="preserve">Publication: An analyses of UK-wide epidemiological, transmission and antimicrobial susceptivity of Neisseria gonorrhoea. In this paper, Scottish data was included. </t>
  </si>
  <si>
    <t>https://doi.org/10.1136/sextrans-2017-053273</t>
  </si>
  <si>
    <t>None received</t>
  </si>
  <si>
    <t>Clinical AMR; Other: Antimicrobial Stewardship;</t>
  </si>
  <si>
    <t>Lesley Wallace (Scottish Antimicrobial Prescribing Group, Glasgow)</t>
  </si>
  <si>
    <t xml:space="preserve">Publication: A meta-analyses using various data sources to examine antibiotic use in palliative care patients and its contribution to the emergence of antimicrobial resistance. </t>
  </si>
  <si>
    <t>https://doi.org/10.1136/bmjspcare-2020-002558</t>
  </si>
  <si>
    <t>Partly by Scottish Government and Royal College of Physicians</t>
  </si>
  <si>
    <t xml:space="preserve">Scottish Antimicrobial Prescribing Group </t>
  </si>
  <si>
    <t>Thomas J Evans (University of Glasgow)</t>
  </si>
  <si>
    <t xml:space="preserve">Publication: A whole genome sequencing study involving 16 bloodstream isolates of E. coli to establish the movement of chromosomal and plasmidic carriage of antimicrobial resistance genes. </t>
  </si>
  <si>
    <t>https://doi.org/10.1099/mgen.0.000353</t>
  </si>
  <si>
    <t>Chief Scientist Office to SHAIPI</t>
  </si>
  <si>
    <t>SHAIPI (Scottish Healthcare Associated Infection Prevention Institute)</t>
  </si>
  <si>
    <t xml:space="preserve">Gabriel Levy Hara (Hospital Carlos G. Durand, Buenos Aires, Argentina); Ian Gould (contributor, University of Aberdeen)  </t>
  </si>
  <si>
    <t xml:space="preserve">Publication: This work is a meta-analyses which proposes key points for clinicians to consider when prescribing antibiotics. </t>
  </si>
  <si>
    <t>https://doi.org/10.1016/j.ijantimicag.2016.06.015</t>
  </si>
  <si>
    <t>Antimicrobial Stewardship and Resistance Working Group of the International Society of Chemotherapy</t>
  </si>
  <si>
    <t xml:space="preserve">Clinical AMR; </t>
  </si>
  <si>
    <t>Kay Currie (Glasgow Caledonian University)</t>
  </si>
  <si>
    <t xml:space="preserve">Publication: A qualitative survey which assessed patient perceptions around Carbapenamase Producing Eneterobactericaeae (CPE) screening following admission. </t>
  </si>
  <si>
    <t>https://doi.org/10.1111/jocn.14982</t>
  </si>
  <si>
    <t>NHS Health Protection Scotland and Scottish Infection Research Network</t>
  </si>
  <si>
    <t xml:space="preserve">Publication: This paper describes the methodology and outcomes in defining barriers and enablers of implementing of the national antimicrobial stewardship programme. </t>
  </si>
  <si>
    <t>https://doi.org/10.1186/s13756-020-00767-w</t>
  </si>
  <si>
    <t>Health Protection Scotland</t>
  </si>
  <si>
    <t>Scottish Antimicrobial Prescribing Group</t>
  </si>
  <si>
    <t>Dilly Nathwani (Infection Unit, Ninewells Hospital, Dundee); William Malcolm (Health Protection Scotland, Glasgow)</t>
  </si>
  <si>
    <t xml:space="preserve">Publication: The paper offers a description of the creation of a national informatics platform which collates all information for ease of use and in undertaking future population based studies focussing on amtimicrobial stewardship interventions. </t>
  </si>
  <si>
    <t>https://doi.org/10.1093/jac/dkx229</t>
  </si>
  <si>
    <t xml:space="preserve">D. Brodbelt, O'Neill (Royal Veterinary College, Hatfield); </t>
  </si>
  <si>
    <t xml:space="preserve">Projects: EQUINE
Includes data from Scottish equine practices (pers. com. DB-RVC)
The purpose of this project is to evaluate the current usage of systemic Antimicrobials (AM)  and Highest Priority Critically Important Antibiotics (HP-CIAs) horses from veterinary practices, the use of culture and sensitivity to guide treatment decisions, the reason for treatment (in a sub-set of horses) and the risk factors (including patient factors and exploring the reason for treatment in a subset) which influence these.
</t>
  </si>
  <si>
    <t>https://www.rvc.ac.uk/vetcompass/research-projects-and-opportunities/projects/projects/use-of-systemic-antimicrobials-in-uk-equine-practice</t>
  </si>
  <si>
    <t>Vet Compass RVC</t>
  </si>
  <si>
    <t>not listed</t>
  </si>
  <si>
    <t xml:space="preserve">Farmvet Systems Ltd </t>
  </si>
  <si>
    <t>Project: Assess antibiotic usage from dairy farms, covering 2015-2019; Assess antibiotic usage from 4000+ beef farms broken down by farm type (suckler, suckler mixed, rearer and finisher), covering 2015-2019 to provide information on the range of usage for the dairy and beef farms 
Data collected vis VetIMPRESS, so will include Scottish farm data</t>
  </si>
  <si>
    <t>https://www.vetimpress.com/</t>
  </si>
  <si>
    <t>University of Liverpool</t>
  </si>
  <si>
    <t>Project: 
The Ranking of Ruminant Antibiotic usage from Readily Available Data “RRA RAD”
May include Scottish farm data - needs clarity
The purpose of this project is to assess antibiotic usage data from 800+ beef, sheep and mixed beef and sheep farms, covering a period of 4 years, and use this data to understand usage patterns, including range and distribution of use; 
determine risk factors relating to antibiotic use, determine suitable benchmarking groups for the sheep and beef sectors, create an integrated predictive model.</t>
  </si>
  <si>
    <t>Animal epidemiology and AMR usage; Other: Carbon emmissions;</t>
  </si>
  <si>
    <t>Hargreaves March Dewhurst (SRUC)</t>
  </si>
  <si>
    <t>Publication: The milk yield and methane production, from healthy and antibiotic treated dairy cows were assessed using a laser methane detector. The use of routine antibiotics reduced the milk yield. 
Also listed as a Nuffield Studentship - Effect of Antibiotic Treatment on Methane Emissions from Dairy Cows.
https://www.sruc.ac.uk/research/facilities-capabilities/dairy-research-innovation-centre/projects/honours-masters-projects/</t>
  </si>
  <si>
    <t>https://doi.org/10.1017/S2040470019000013; https://pure.sruc.ac.uk/en/publications/effect-of-antibiotic-treatments-on-dairy-cow-methane-production-m</t>
  </si>
  <si>
    <t>(2.3.1a)</t>
  </si>
  <si>
    <t>Animal epidemiology and AMR usage; Other: Health planning and best practice;</t>
  </si>
  <si>
    <t>Webpage:
It is a user friendly, web based, health planning system which allows farmers and their veterinary surgeons to manage flock and herd health and production.
Includes medicines, disease incident and health, productivity etc recording</t>
  </si>
  <si>
    <t xml:space="preserve"> https://www.sahps.co.uk/  https://s3.eu-west-2.amazonaws.com/sahps.co.uk/downloads/SAHPS_mobile_app_flyer.pdf</t>
  </si>
  <si>
    <t>Scottish Animal Health Planning System</t>
  </si>
  <si>
    <t>2.3.1a,d</t>
  </si>
  <si>
    <t>Animal epidemiology and AMR usage; Other: Non-research body;</t>
  </si>
  <si>
    <t>Sheep Antibiotic Guardian Subgroup of SHAWG (includes Quality Meat Scotland and SRUC)</t>
  </si>
  <si>
    <t>Project: Developed core metrics for benchmarking antibiotic use on sheep farms
Liaison point for sheep sector with RUMA</t>
  </si>
  <si>
    <t>https://projectblue.blob.core.windows.net/media/Default/Beef%20&amp;%20Lamb/SHAWG/Sheep-AMU-Metric-document_version-1.0_17Jul19.pdf; https://projectblue.blob.core.windows.net/media/Default/Beef%20&amp;%20Lamb/SHAWG/Responsible-AMU-guidance-for-sheep_Version-1.0_June-2019.pdf</t>
  </si>
  <si>
    <t xml:space="preserve">Sheep Health and Welfare Group (SHAWG) / Ruminant HWG (RHAWG) </t>
  </si>
  <si>
    <t>3.2.2a; 2.3.1a; 2.3.1d</t>
  </si>
  <si>
    <t>Alexander Corbishley, David Gally (Rosin Institute, University of Edinburgh)</t>
  </si>
  <si>
    <t xml:space="preserve">Project: The aim of this work is therefore to demonstrate that changes in the diversity of bacteria and 'quantity' of antimicrobial resistance genes within pig faeces and their environment can be measured and related to one another, antibiotic use and management changes on the farm. The application of this work will be to develop a framework with which changes to both management practices and antibiotic use on farms can be proposed that minimise the selection for antibiotic resistance. </t>
  </si>
  <si>
    <t>NERC NE/N020162/1 £101.3K</t>
  </si>
  <si>
    <t>unmapped</t>
  </si>
  <si>
    <t>Fiona Henriquez, J. Connolly, AS Hursthouse (University of the West of Scotland)</t>
  </si>
  <si>
    <t>Project: The research will assess the life cycle of pharmaceutical waste water in India through analysis of chemical and AMR profiling surrounding small to medium pharmaceutical plants that discharge waste into Common Effluent Treatment Plants (CETPs). CETPS are the main focus in this study for waste water antimicrobial contamination. Large plants now are committed to solid waste disposal. Microbial profiling will include abundance of antibiotic resistant genes and effects of complex microbial communities through a combination of metagenomics, digital droplet PCR and culture studies. In parallel, waste 'clean up' will be addressed through the the employment of low cost sensors to detect what residues are present in the waste and affordable photocatalytic technology to remove the residues before the effluent is discharged into the environment.</t>
  </si>
  <si>
    <t>NERC  NE/T012986/1 £806K</t>
  </si>
  <si>
    <t>Charles Knapp, (University of Strathclyde); Rupert Hough, Eulyn Pagaling, Thomas Freitag, Lisa Avery (James Hutton Institute)</t>
  </si>
  <si>
    <t>Project: This project used two collections of previously characterised soils (including the National Soils Inventory for Scotland  DNA archive; held at JHI) to compare and contrast distributions of AR genes under widely varying conditions, ranging from urban, agriculture, legacy mining, and pristine rural environments. Over 230 AR genes were quantified in each samples.  The project generated ~ 120,000 AR-related data points (400 locations x 300 genes), each with extended background information on environmental conditions-creating among the largest geographic representation of AR gene distribution across landscapes ever created; sufficiently detailed to make cross-cutting observations of landscape effects on acquired vs innate AR levels.</t>
  </si>
  <si>
    <t>NERC NE/N019776/1 £104K</t>
  </si>
  <si>
    <t>David Graham, University of Newcastle - ran the other part of this project.</t>
  </si>
  <si>
    <t>Harriet Auty (University of Glasgow)</t>
  </si>
  <si>
    <t>Project; Publication: An integrated approach to tackling drug resistance in livestock trypanosomes; "Pharma to farmer: field challenges of optimizing trypanocide use in African animal trypanosomiasis"</t>
  </si>
  <si>
    <t>https://linkinghub.elsevier.com/retrieve/pii/S1471492221000878</t>
  </si>
  <si>
    <t>BBSRC BB/S000143/2 £233K</t>
  </si>
  <si>
    <t>Mike Barrett (University of Glasgow)</t>
  </si>
  <si>
    <t>Project: An integrated approach to tackling drug resistance n livestock trypanosomes</t>
  </si>
  <si>
    <t>https://gtr.ukri.org/projects?ref=BB%2FS001034%2F1</t>
  </si>
  <si>
    <t>BBSRC BB/S001034/1 £427K</t>
  </si>
  <si>
    <t>Liam Morrison (University of Edinburgh); Harriet Auty, (University of Glasgow)</t>
  </si>
  <si>
    <t>Liam Morrison (University of Edinburgh)</t>
  </si>
  <si>
    <t xml:space="preserve">Project: An integrated approach to tacking drug resistance in livestock trypanosomes </t>
  </si>
  <si>
    <t>https://gtr.ukri.org/project/E5C64B71-FE18-485B-91A9-DA8ABDA26725#/tabOverview</t>
  </si>
  <si>
    <t>BBSRC BB/S00243X/1 £528K</t>
  </si>
  <si>
    <t>Mike Barrett; Harriet Auty (University of Glasgow)</t>
  </si>
  <si>
    <t>Donald Morrison (Edinburgh Napier University)</t>
  </si>
  <si>
    <t>Publication: A global multinational survey of cefotaxime-resistant coliforms in urban wastewater treatment plants:
Cefotaxime-resistant (CTX-R) coliforms in wastewater were surveyed.
The survey targeted influents and effluents in 57 WWTPs across five continents.
The relative abundance of CTX-R coliforms varied significantly between WWTPs.
Some WWTPs discharged high and potentially hazardous levels of CTX-R coliforms.</t>
  </si>
  <si>
    <t>https://doi.org/10.1016/j.envint.2020.106035</t>
  </si>
  <si>
    <t>COST Action ES1403 NEREUS “New and emerging challenges and opportunities in wastewater reuse”, supported by COST (European Cooperation in Science and Technology, www.cost.eu); WaterJPI/0001/2013 STARE – “Stopping Antibiotic Resistance Evolution”.</t>
  </si>
  <si>
    <t>https://www.cost.eu/actions/ES1403/</t>
  </si>
  <si>
    <t>Other: Psychological and Behavioural determinants;</t>
  </si>
  <si>
    <t>Chambers JA, Crumlish M, Comerford DA &amp; O'Carroll RE (University of Stirling)</t>
  </si>
  <si>
    <t xml:space="preserve">Project: Vaccines against AMR in Aquaculture
Polyvalent vaccine for freshwater catfish (pangasius). Aquaculture is a growth food sector, supplying more than 50% of all seafood consumed and 80% of the global products sold are produced in Asian countries. The medicines regulation in many of these countries are inadequate and the ready availability of antibiotics to farmers exacerbates the risk of misuse leading to antimicrobial resistance. Alternatives to antibiotics in aquaculture are limited, where vaccines are by far the most cost-effective veterinary solution for global aquaculture systems. This project will develop a more efficacious multivalent vaccine and better delivery mechanisms against 2 of the most prevalent bacterial diseases affecting farmed catfish and tilapia. </t>
  </si>
  <si>
    <t>Chambers JA, Crumlish M, Comerford DA &amp; O'Carroll RE (2020) Antimicrobial Resistance in Humans and Animals: Rapid Review of Psychological and Behavioral Determinants. Antibiotics, 9 (6), Art. No.: 285. https://doi.org/10.3390/antibiotics9060285</t>
  </si>
  <si>
    <t>International Development Research Centre (https://www.idrc.ca/en) CA$ 1,339,112.00</t>
  </si>
  <si>
    <t>Alexander Williams, Dov Stekel, (University of Nottingham); Charles Knapp (University of Strathclyde)</t>
  </si>
  <si>
    <t xml:space="preserve">Publication: Towards a general model for predicting minimal metal concentrations co-selecting for antibiotic resistance plasmids:
Transition metals, e.g. copper and zinc, can co-select for antibiotic resistance.
Minimum co-selective concentration (MCSC) standards for transition metals are needed.
We use ordinary differential equations model to form a general method for identifying MCSCs.
We calibrate and apply the approach to copper, zinc, lead, mercury and silver.
We exemplify its use in slurry and slurry-amended soil from a dairy farm.
</t>
  </si>
  <si>
    <t>https://doi.org/10.1016/j.envpol.2021.116602</t>
  </si>
  <si>
    <t>University of Nottingham Vice Chancellor’s Scholarship and Natural and Environmental Sciences Soil Training and Research Studentship</t>
  </si>
  <si>
    <t>Lisa Avery co-supervises Alex Williams with Dov Stekel</t>
  </si>
  <si>
    <t>Charles Knapp (University of Strathclyde)</t>
  </si>
  <si>
    <t>Project; Publication: Pharmaceuticals and personal care products' (PPCPs) impact on enriched nitrifying cultures:
Six PPCPs commonly found in WWTPs, including a stimulant (caffeine), an antimicrobial agent (triclosan), an insect repellent ingredient (N,N-diethyl-m-toluamide (DEET)) and antibiotics (ampicillin, colistin and ofloxacin), were selected to assess their short-term toxic effect on enriched nitrifying cultures: Nitrosomonas sp. and Nitrobacter sp. The results showed that triclosan exhibited the greatest inhibition on nitrification with EC 50 of 89.1 µg L -1. From the selected antibiotics, colistin significantly affected the overall nitrification with the lowest EC 50 of 1 mg L -1, and a more pronounced inhibitory effect on ammonia-oxidizing bacteria (AOB) compared to nitrite-oxidizing bacteria (NOB). These findings contribute to the understanding of the response of nitrifying communities in presence of PPCPs, which play an essential role in biological nitrification in WWTPs.</t>
  </si>
  <si>
    <t>https://link.springer.com/article/10.1007/s11356-021-14696-7</t>
  </si>
  <si>
    <t>Research Grants Council of the Hong Kong SAR, China (No. 18202116) and PhD studentship provided by ‘Engineering the Future’ funds by the Faculty of Engineering, University of Strathclyde.</t>
  </si>
  <si>
    <t>J McEwan (NHS Tayside, Dundee)</t>
  </si>
  <si>
    <t xml:space="preserve">Publication: This work describes a framework for antimicrobial stewardship competency framework applied to nursing practice. </t>
  </si>
  <si>
    <t>https://doi.org/10.7748/ns.2020.e11488</t>
  </si>
  <si>
    <t>Transmission from wildlife;</t>
  </si>
  <si>
    <t>Donald Morrison (Napier University)</t>
  </si>
  <si>
    <t>Project: Wild Birds as Transmission Vectors for Antimicrobial Resistant in the Environment</t>
  </si>
  <si>
    <t>Society of Applied Microbiology (sfam Student into work grant)</t>
  </si>
  <si>
    <t>2.3.4; 2.4.1; 3.4</t>
  </si>
  <si>
    <t xml:space="preserve">IM Gould, T Lawes, G McCartney, K Wares, C Sinclair, R Subbarao-Sharma (Medical Microbiology, Aberdeen) </t>
  </si>
  <si>
    <t xml:space="preserve">Publication: The study describes the effect of a national antibiotic stewardship intervention limiting the use of 4C antibiotics and other infection control strategies on the epidemiology of C. difficile. </t>
  </si>
  <si>
    <t>doi: 10.1016/S1473-3099(16)30397-8</t>
  </si>
  <si>
    <t>NHS Grampian Microbiology Endowment Fund</t>
  </si>
  <si>
    <t>Derek Elsby, Mark Taggert, Ruth Zadoks, Kenneth Boyd, Nuno Silva (Moredun Research Institute)</t>
  </si>
  <si>
    <t>Conference proceedings: Using wildlife to biomonitor for antimicrobial resistance in the Scottish environment. Focus on wild deer and freshwater invertebrates. Abstract (poster). 8th Symposium on Antimicrobial Resistance in Animals and the Environment (2019).</t>
  </si>
  <si>
    <t xml:space="preserve"> https://symposium.inrae.fr/arae2019/content/download/4282/45774/version/1/file/ARAE2019_Abstract_Book_VF.pdf</t>
  </si>
  <si>
    <t>European Social Fund and Scottish Funding Council as part of Developing Scotland’s Workforce in the Scotland 2014–2020 European Structural and Investment Fund Programme</t>
  </si>
  <si>
    <t>Sampling and data collection for national deer health survey funded by Food Standards Scotland and the Scottish Government (CRF: MRI/104/17).</t>
  </si>
  <si>
    <t>Brian Godman (Strathclyde Institute of Pharmacy and Biomedical Sciences); Andrew Sexton (University of Glasgow)</t>
  </si>
  <si>
    <t xml:space="preserve">Publication: A survey of resistance rates and antibiotic use in hospitals in Kurdistan and Iraq. </t>
  </si>
  <si>
    <t>https://doi.org/10.1080/14787210.2021.1834852</t>
  </si>
  <si>
    <t>Not Funded</t>
  </si>
  <si>
    <t>4.1.1.a</t>
  </si>
  <si>
    <t>Transmission from wildlife; Detection &amp; surveillance; Environment and water transmission;</t>
  </si>
  <si>
    <t>Lauren Arkoosh, Kimberley Bennett, Scott Cameron (University of Abertay)</t>
  </si>
  <si>
    <t>Conference procieedings: Seals as sentinels of antimicrobial resistance: mapping antimicrobial resistance genes in UK waters. Abstract (poster) Microbiology Society Annual Conference 2021 (https://microbiologysociety.org/asset/F5F76F22-B935-4A01-A51D241EE10DFD6F/). Abstract (poster) World Marine Mammal Conference 2019 (https://www.wmmconference.org/wp-content/uploads/2020/02/WMMC-Book-of-Abstracts-3.pdf)</t>
  </si>
  <si>
    <t>https://microbiologysociety.org/asset/F5F76F22-B935-4A01-A51D241EE10DFD6F/; https://www.wmmconference.org/wp-content/uploads/2020/02/WMMC-Book-of-Abstracts-3.pdf</t>
  </si>
  <si>
    <t>RLINCS studentship</t>
  </si>
  <si>
    <t>Debbie Russell (Sea Mammal Research Unit, University of St Andrews)</t>
  </si>
  <si>
    <t>C Marwick (University of Dundee); John Coia, Derek Brown (Scottish Microbiology Reference Laboratories, Glasgow); Gillian Douce (University of Glasgow)</t>
  </si>
  <si>
    <t xml:space="preserve">Publication: The study describes the impact of tetracycline use on the emergence of specific C. difficile ribotypes highlighting the impact of antibiotic use on selecting potential human pathogens with bacteria derived from animal populations. </t>
  </si>
  <si>
    <t>https://doi.org/10.1128/mbio.02790-18</t>
  </si>
  <si>
    <t>Scottish Research Network Grant (Ref SIRN/09)</t>
  </si>
  <si>
    <t>2.3.4.a</t>
  </si>
  <si>
    <t>Stefan Rooke, Mark Woolhouse, Till Bachmann and Ross Fitzgerald, (University of Edinburgh)</t>
  </si>
  <si>
    <t xml:space="preserve">Publication: "Using genome sequence data to combat antimicrobial resistance". Evaluates Nanopore sequencing as a surveillance tool in rural Western Kenya, enabling a more decentralised means of genome-level surveillance. 
</t>
  </si>
  <si>
    <t>https://doi.org/10.1099/acmi.ac2019.po0593</t>
  </si>
  <si>
    <t>MRC (180507) PhD studentship. DTP Precision Medicine</t>
  </si>
  <si>
    <t>Zoonotic and Emerging Diseases (ZED) group project: Zoonoses in Livestock in Kenya (ZooLinK). </t>
  </si>
  <si>
    <t>3.4, 4.4.1</t>
  </si>
  <si>
    <t>Rebecca Toner, Charles Knapp (University of Strathclyde)</t>
  </si>
  <si>
    <t>Conference proceedings: "Determination of antimicrobial resistance development from stressed environmental conditions". It was shown through this study that gram-negative bacteria isolated from regions of high pollution in the River Clyde, UK are significantly higher in levels of tolerance and resistance to PTEs and antibiotics, respectively. This may reflect pollution legacy as a causative agent for antibiotic resistance spread in potentially pathogenic gram negative pathogenic bacteria. 16S of the bacteria present in the the Clyde River sites also highlights levels of pollution in each of the sites is contributable to shifts in population dynamics.This can be detrimental to public health and aquaculture at the sites chosen. Abstract (poster) Mineral Society of Great Britain &amp; Ireland 2018; Abstract (poster) Strathwide 2018: 2nd Annual Strathclyde Research Conference</t>
  </si>
  <si>
    <t xml:space="preserve"> https://pure.strath.ac.uk/ws/portalfiles/portal/81821618/Tonner_MinSoc_2018_Co_selection_of_antibiotic_resistance_in_Gram_negative_bacteria_caused_by_pollution.pdf;  https://pure.strath.ac.uk/ws/portalfiles/portal/81821729/Tonner_etal_StrathWide_2018_antibiotic_resistance_in_Gram_negative_bacteria_caused_by_pollution_legacy_in_the_Clyde_estuary.pdf</t>
  </si>
  <si>
    <t>EPSRC (190405)</t>
  </si>
  <si>
    <t>A Seaton (University of Glasgow, Queen Elizabeth University Hospital); B. Godman (Strathclyde Institute of Pharmacy and Clinical Sciences)</t>
  </si>
  <si>
    <t xml:space="preserve">Publication: The study describes the implementation, assessment and outcomes of antimicrobial stewardship associated measures in two hospitals in Ghana. </t>
  </si>
  <si>
    <t>https://doi.org/10.1093/jacamr/dlaa001</t>
  </si>
  <si>
    <t>Wellcome Trust Funded Fleming Fund (Ghana) and the NHS (UK partner)</t>
  </si>
  <si>
    <t>1.1.1.a</t>
  </si>
  <si>
    <t>Clinical AMR; Other: Behavioural Science;</t>
  </si>
  <si>
    <t>K. Currie (Glasgow Caledonian University)</t>
  </si>
  <si>
    <t xml:space="preserve">Publication: The study describes methodology and assessment of barriers for clinical staff in MRSA screening. </t>
  </si>
  <si>
    <t>https://doi.org/10.1016/j.jhin.2018.08.006</t>
  </si>
  <si>
    <t>Chief Scientist Office (Ref: SPHSU12)</t>
  </si>
  <si>
    <t xml:space="preserve">TS Walsh, AHRW Simpson (University of Edinburgh, NHS Lothian) </t>
  </si>
  <si>
    <t xml:space="preserve">Publication: A study which assess MRSA/MSSA decolonisation protocols prior to elective orthopaedic surgery. </t>
  </si>
  <si>
    <t>https://doi.org/10.1099/jmm.0.000731</t>
  </si>
  <si>
    <t>Royal College of Surgeons Edinburgh</t>
  </si>
  <si>
    <t>Melanie Jimenez (University of Glasgow)</t>
  </si>
  <si>
    <t>Publication: New Microsystems for Antimicrobial Resistance. Project aimed to develop microsystems to quickly and automatically concentrate microbes and improve detection procedures, raise awareness by promoting new diagnostic approaches by enaging with health professionals and patients.</t>
  </si>
  <si>
    <t>https://doi.org/10.3390/s20020402, https://doi.org/10.1063/5.0009673, https://doi.org/10.1039/D0LC00556H</t>
  </si>
  <si>
    <t>EPSRC EP/R006482/1 Fellowship</t>
  </si>
  <si>
    <t xml:space="preserve">Guy's and St Thomas' NHS Foundation Trust, London, Chalmers University of Technology, Sweden, Institute of Fluid Mechanics of Toulouse, Guy's &amp; St Thomas' NHS Foundation Trust, United Kingdom, The Scripps Research Institute, United States </t>
  </si>
  <si>
    <t>4.4.1; 2.1.3</t>
  </si>
  <si>
    <t>Human IPC: Promote better IPC practices among the public</t>
  </si>
  <si>
    <t>Jacqueline Sneddon (Scottish Antimicrobial Prescribing Group, Healthcare Improvement Scotland, Glasgow)</t>
  </si>
  <si>
    <t xml:space="preserve">Publication: A study which describes the development, implementation and feedback on a framework for undergraduate instruction for antimicrobial stewardship practice. </t>
  </si>
  <si>
    <t>https://doi.org/10.1016/j.jhin.2018.06.022</t>
  </si>
  <si>
    <t xml:space="preserve">Nursing and Midwifery Council </t>
  </si>
  <si>
    <t>Transmission from wildlife; Environment and water transmission; Detection &amp; surveillance;</t>
  </si>
  <si>
    <t>Eleanor Watson, Mark Dagleish, Nuno Silva (Moredun Research Institute)</t>
  </si>
  <si>
    <t xml:space="preserve">Conference proceedings: "Grey seal populations as indicators of bacterial environmental contamination". Project areas related to antibiotic resistance include global analysis of antimicrobial resistance genes (ARGs) within faecal samples, application of Nanopore sequencing technology to identify ARGs and bacterial spp., and survey of ARGs within Campylobacter spp. that are carried by the seals. Abstract (talk) World Marine Mammal Conference 2019 . Abstract (poster) World One Health Congress 2020 </t>
  </si>
  <si>
    <t xml:space="preserve">https://www.wmmconference.org/wp-content/uploads/2020/02/WMMC-Book-of-Abstracts-3.pdf; https://www.moredun.org.uk/sites/default/files/E_Watson%20-%20WOHC%202020.jpg </t>
  </si>
  <si>
    <t>Ailsa Hall (Sea Mammal Research Unit, University of St Andrews), Nico de Bruyn (University of Pretoria)</t>
  </si>
  <si>
    <t xml:space="preserve">IF Lawrenson, K.Templeton (NHS Lothian) </t>
  </si>
  <si>
    <t xml:space="preserve">Publication: The study describes the detection methodology used in identifying carbapenamse producing organisms in a clinical microbiology laboratory. </t>
  </si>
  <si>
    <t>https://doi.org/10.1099/jmm.0.000931</t>
  </si>
  <si>
    <t>3.4.a,f</t>
  </si>
  <si>
    <t>ME Woodhouse, ME Chase-Topping (University of Edinburgh, Public Health Scotland)</t>
  </si>
  <si>
    <t xml:space="preserve">Publication: This study undertakes analyses which identifies the risk factors associated with and the prognostic impact of carbapenamase producing organisms. </t>
  </si>
  <si>
    <t>https://doi.org/10.1017/ice.2020.1351</t>
  </si>
  <si>
    <t>Novo Nordisk (Ref:NNF16OC0021856)</t>
  </si>
  <si>
    <t>S Stewart (Glasgow Caledonian University)</t>
  </si>
  <si>
    <t xml:space="preserve">Publication: This study evaluates the cost effectiveness of clinical interventions in the management of healthcare associated infections. </t>
  </si>
  <si>
    <t>https://doi.org/10.1136/bmjopen-2018-026687</t>
  </si>
  <si>
    <t>National Services Scotland NHS Health Protection Scotland, SHAIPI</t>
  </si>
  <si>
    <t>ECONI and SHAIPI</t>
  </si>
  <si>
    <t>2.1.4.a, b</t>
  </si>
  <si>
    <t>C Wiuff (Health Protection Scotland, Glasgow)</t>
  </si>
  <si>
    <t xml:space="preserve">Publication: This study describes the evaluation of genotypic (using WGS) and phenotypic (using antibiotic susceptibility) analyses in E. coli bacteraemia isolates to determine the efficacy of antibiotic options. </t>
  </si>
  <si>
    <t>https://doi.org/10.1093/jac/dky453</t>
  </si>
  <si>
    <t>NIHR (Ref: PRP 041/0039)</t>
  </si>
  <si>
    <t>R A Seaton (University of Glasgow), B Godman (Strathclyde Institute of Pharmacy and Biomedical Sciences)</t>
  </si>
  <si>
    <t xml:space="preserve">Publication: An initiative by the Scottish Antimicrobial Prescribing Group to support hospitals in LMICs in developing and implementing Antimicrobial stewardship. </t>
  </si>
  <si>
    <t>https://doi.org/10.1093/jacamr/dlaa070</t>
  </si>
  <si>
    <t>NHS Scotland (UK partners) and Commonwealth Partnerships on Antimicrobial Stewardship (Ref A11) and Wellcome Trust Fleming Fund</t>
  </si>
  <si>
    <t>Scottish Antimicrobial Prescribing Group (SAPG)</t>
  </si>
  <si>
    <t>3.1.4a,c</t>
  </si>
  <si>
    <t>Eleanor Watson, Kevin Mclean, Nuno Silva (Moredun Research Institute); Javier Palarea (BioSS)</t>
  </si>
  <si>
    <t>Project: Application of MALDI-MS to detect antimicrobial resistance in Campylobacter jejuni. Project involves applying customised mass spectrometry pipelines to rapidly identify Campylobacter isolates that are resistant to tetracycline.</t>
  </si>
  <si>
    <t>RESAS SRP 2016-2022 (RD3.1.3, Food Safety)</t>
  </si>
  <si>
    <t>Karen Scott, Ken Forbes (University of Aberdeen)</t>
  </si>
  <si>
    <t>Ken Forbes, Bruno Lopes, Karen Scott (University of Aberdeen)</t>
  </si>
  <si>
    <t>Project: Incidence of Campylobacter spp. and AMR genes in wild birds</t>
  </si>
  <si>
    <t>Undergraduate projects (University of Aberdeen)</t>
  </si>
  <si>
    <t>Campylobacter MLST Project in Scotland (FSS)</t>
  </si>
  <si>
    <t>J Sneddon (Scottish Antimicrobial Prescribing Group, Healthcare Improvement Scotland, Glasgow)</t>
  </si>
  <si>
    <t xml:space="preserve">Publication: This meta-analyses provides an evidence based approach in recommending appropriate strategies in the management of CPE-infections. </t>
  </si>
  <si>
    <t>doi: 10.1093/jacamr/dlaa075</t>
  </si>
  <si>
    <t>UKCPA PIN group</t>
  </si>
  <si>
    <t>UK Clinical Pharmacy Association (UKCPA)-Pharmacy Infection Network</t>
  </si>
  <si>
    <t>2.1.4.b</t>
  </si>
  <si>
    <t>PG Davey (University of Dundee);  EM Duncan (University of Aberdeen)</t>
  </si>
  <si>
    <t xml:space="preserve">Publication: This paper documents the application of a behavioural framework to identify behavioural barriers in implementing changes in antimicrobial stewardship practice.  </t>
  </si>
  <si>
    <t>doi: 10.1093/jac/dkaa001.</t>
  </si>
  <si>
    <t>Chief Scientist Office (CZH/4/861/CSO,HSRU1/CSO,HSRU2/CSO) and Department of Health</t>
  </si>
  <si>
    <t>Chief Scientist Office, JPI-AMR</t>
  </si>
  <si>
    <t>2.1.4.b; 3.1.4.b</t>
  </si>
  <si>
    <t>A. Smith, D. Lindsay (contributors, University of Glasgow, Scottish Reference Laboratory)</t>
  </si>
  <si>
    <t xml:space="preserve">Publication: This study describes the molecular epidemiological surveillance of emerging antibiotic resistant strains of Streptococcus pyogenes. </t>
  </si>
  <si>
    <t>PMID: 31996443 DOI does not work</t>
  </si>
  <si>
    <t xml:space="preserve">National Institutes of Health. </t>
  </si>
  <si>
    <t>SJ Dancer (NHS Lanarkshire and Edinburgh Napier University)</t>
  </si>
  <si>
    <t xml:space="preserve">Publication: Systematic review on use, cost and clinical efficacy of automated decontamination devices. This study uses a meta-analytical approach to evaluate the importance of surface decontamination in reducing hospital acquired infections. </t>
  </si>
  <si>
    <t>https://aricjournal.biomedcentral.com/articles/10.1186/s13756-021-00894-y</t>
  </si>
  <si>
    <t xml:space="preserve">None </t>
  </si>
  <si>
    <t>D. Brown, J. Coia and C. Wiuff (Scottish Microbiology Reference Laboratories, Glasgow)</t>
  </si>
  <si>
    <t xml:space="preserve">Publication: This study is to estimate the prevalence and incidence, epidemiology, laboratory and inflection control characteristics of clinically significant carbapenamases. </t>
  </si>
  <si>
    <t xml:space="preserve"> 10.1093/jac/dkw414 </t>
  </si>
  <si>
    <t>I M Gould (Aberdeen Royal Infirmary)</t>
  </si>
  <si>
    <t xml:space="preserve">Publication: This study describes the evaluation of the antimicrobial stewardship program on reducing broad spectrum antibiotic use and its effect on carbapenem resistant Acinetobacter baumannii. </t>
  </si>
  <si>
    <t>doi: 10.1093/jac/dkaa464</t>
  </si>
  <si>
    <t>3.4a</t>
  </si>
  <si>
    <t>M Lockhart (Public Health Scotland, Glasgow); ME Woodhouse, M Chase-Topping (University of Edinburgh)</t>
  </si>
  <si>
    <t xml:space="preserve">Publication: This study describes the clinical, molecular epidemiology and mortality associated with CPO in Scotland. </t>
  </si>
  <si>
    <t xml:space="preserve">DOI: 10.1016/j.jhin.2021.01.028 </t>
  </si>
  <si>
    <t>Medical Research Council (Grant No. MR/R000093/1, STARCS )</t>
  </si>
  <si>
    <t>J Reilly (Glasgow Caledonian University)</t>
  </si>
  <si>
    <t xml:space="preserve">Publication: This study focusses on the development and implementation of automated surveillance system to monitor Healthcare associated infections as a route to successful infection control. </t>
  </si>
  <si>
    <t xml:space="preserve">DOI: 10.1016/j.cmi.2021.02.028 </t>
  </si>
  <si>
    <t>JPI-AMR, IMI, EU-FP7</t>
  </si>
  <si>
    <t>PRAISE network</t>
  </si>
  <si>
    <t>2.1.4.c</t>
  </si>
  <si>
    <t>A Cockburn (Association of Scottish Antimicrobial Pharmacists)</t>
  </si>
  <si>
    <t xml:space="preserve">Publication: A study which reports on the effect of COVID-19 management on antimicrobial stewardship policies. </t>
  </si>
  <si>
    <t xml:space="preserve">DOI: 10.3390/antibiotics10020110 </t>
  </si>
  <si>
    <t xml:space="preserve">Publication: This study outlines a roadmap to facilitate the large-scale implementation of automating surveillance systems to enhance infection control measures and limit the transmission of antimicrobial resistant organisms. </t>
  </si>
  <si>
    <t xml:space="preserve"> DOI: 10.1016/j.cmi.2021.02.027 </t>
  </si>
  <si>
    <t>IMI, JPI-AMR, EU-FP7</t>
  </si>
  <si>
    <t>J Sneddon (Healthcare Improvement Scotland); RA Seaton (Queen Elizabeth Hospital)</t>
  </si>
  <si>
    <t>Publication: This study examines the factors associated with antibiotic prescribing for respiratory tract infections in COVID-19 patients.</t>
  </si>
  <si>
    <t xml:space="preserve">DOI: 10.1093/jacamr/dlab078 </t>
  </si>
  <si>
    <t>Scottish Government funding for the Scottish Antimicrobial Prescribing Group</t>
  </si>
  <si>
    <t>SAPG</t>
  </si>
  <si>
    <t>Clinical AMR; Detection &amp; surveillance; Other: Antimicrobial Stewardship;</t>
  </si>
  <si>
    <t>D Nathan (NHS Tayside)</t>
  </si>
  <si>
    <t xml:space="preserve">Publication: This study describes the outcomes of a global point prevalence study to assess antimicrobial prescribing and antibiotic resistance in hospital inpatients. </t>
  </si>
  <si>
    <t xml:space="preserve">DOI: 10.1016/S2214-109X(18)30186-4 </t>
  </si>
  <si>
    <t>BioMerieux</t>
  </si>
  <si>
    <t xml:space="preserve">Global-PPS network </t>
  </si>
  <si>
    <t>J Reilly (Glasgow Caledonian University, Health Protection Scotland)</t>
  </si>
  <si>
    <t xml:space="preserve">Publication: This study reports the outcomes of a point prevalence study which compares antibiotic use, resistance in acute- and long term- care facilities. </t>
  </si>
  <si>
    <t xml:space="preserve">DOI: 10.2807/1560-7917.ES.2018.23.46.1800516 </t>
  </si>
  <si>
    <t>Healthcare- Associated Infections Prevalence Study Group</t>
  </si>
  <si>
    <t>IM Gould (Aberdeen Royal Infirmary)</t>
  </si>
  <si>
    <t>Publication: This study evaluates the detection of resistance mechanisms and antimicrobial stewardship measures against new and novel antibiotics which will be used against carbapenem resistant infections.</t>
  </si>
  <si>
    <t xml:space="preserve">DOI: 10.1007/s40265-019-01112-1 </t>
  </si>
  <si>
    <t>B Guthrie (University of Edinburgh); D Nathwani, PG Davey (NHS Tayside)</t>
  </si>
  <si>
    <t>Publication: This study evaluates the impact of antimicrobial stewardship against reduction in antibiotic resistance rates. In this population-based study in Scotland, compared to prior trends, there were very large reductions in community broad-spectrum antimicrobial use associated with the stewardship intervention. In contrast, changes in resistance among coliform bacteraemia were more modest. Prevention of resistance through judicious use of new antimicrobials may be more effective than trying to reverse resistance that has become established.</t>
  </si>
  <si>
    <t xml:space="preserve">DOI: 10.1371/journal.pmed.1002825 </t>
  </si>
  <si>
    <t>M Holden (University of St. Andrews)</t>
  </si>
  <si>
    <t>Publication: Integrating whole-genome sequencing within the National Antimicrobial Resistance Surveillance Program in the Philippines</t>
  </si>
  <si>
    <t>doi: 10.1038/s41467-020-16322-5.</t>
  </si>
  <si>
    <t>Micro react</t>
  </si>
  <si>
    <t>L Rush (University of Glasgow)</t>
  </si>
  <si>
    <t xml:space="preserve">Publication: This paper outlines the lessons in public information campaigns to raise awareness of AMR. </t>
  </si>
  <si>
    <t xml:space="preserve"> DOI: 10.1016/j.jinf.2018.09.001 </t>
  </si>
  <si>
    <t>MRC and CSO</t>
  </si>
  <si>
    <t>Clinical AMR; Other: Antimicrobial Stewardship and Behavioural Science;</t>
  </si>
  <si>
    <t>V Ness (Glasgow Caledonian University)</t>
  </si>
  <si>
    <t xml:space="preserve">Publication: This study documents the responses on antimicrobial prescribing of independent nurse prescribers. </t>
  </si>
  <si>
    <t xml:space="preserve"> DOI: 10.1111/jocn.13249 </t>
  </si>
  <si>
    <t>P Davey (University of Dundee)</t>
  </si>
  <si>
    <t xml:space="preserve">Publication: This study provides the framework for how behavioural changes can impact on antimicrobial stewardship programs. </t>
  </si>
  <si>
    <t xml:space="preserve">DOI: 10.1093/jac/dky222 </t>
  </si>
  <si>
    <t>Economic and Social Research Council (ESRC)</t>
  </si>
  <si>
    <t>2.1.4.a; 3.1.4.c</t>
  </si>
  <si>
    <t>Clinical AMR; Detection &amp; surveillance; Other: Emerging technologies ;</t>
  </si>
  <si>
    <t>DL Gally (University of Edinburgh)</t>
  </si>
  <si>
    <t xml:space="preserve">Publication: A review which details alternatives to antibiotics in a One-Health context. </t>
  </si>
  <si>
    <t>doi: 10.1016/j.cmi.2020.02.028.</t>
  </si>
  <si>
    <t>BBSRC and NERC</t>
  </si>
  <si>
    <t xml:space="preserve">Clinical AMR; Detection &amp; surveillance; </t>
  </si>
  <si>
    <t>I Gould (Aberdeen Royal Infirmary)</t>
  </si>
  <si>
    <t xml:space="preserve">Publication: This study describes an assessment of phylogeny and antimicrobial resistance in CF derived isolates of Pseudomonas aeruginosa. </t>
  </si>
  <si>
    <t xml:space="preserve"> DOI: 10.1016/j.ijantimicag.2019.02.022 </t>
  </si>
  <si>
    <t>J Sneddon (Scottish Antimicrobial Prescribing Group)</t>
  </si>
  <si>
    <t xml:space="preserve">Publication: This study describes the development and implementation of a sustainable model in antimicrobial stewardship. </t>
  </si>
  <si>
    <t xml:space="preserve">DOI: 10.3390/antibiotics9100636 </t>
  </si>
  <si>
    <t>Commonwealth Partnerships Fund, DHSC Fleming Funds, NHS</t>
  </si>
  <si>
    <t>4.1.1.b</t>
  </si>
  <si>
    <t>P Davey, D Nathwani (University of Dundee Medical School, NHS Tayside)</t>
  </si>
  <si>
    <t xml:space="preserve">Publication: This study reports the evaluation of a MOOC on antimicrobial stewardship. </t>
  </si>
  <si>
    <t xml:space="preserve">DOI: 10.1186/s13756-019-0493-7 </t>
  </si>
  <si>
    <t>W Malcolm (Health Protection Scotland)</t>
  </si>
  <si>
    <t xml:space="preserve">Publication: This study describes the use of NHS Scotland Intelligence Platform to identify risk factors associated with the treatment of urinary tract infections. </t>
  </si>
  <si>
    <t xml:space="preserve">DOI: 10.1093/jac/dkx363 </t>
  </si>
  <si>
    <t>Scottish Government and Scottish Antimicrobial Resistance and Healthcare Associated Infection (SARHAI) Commissioning Group</t>
  </si>
  <si>
    <t>Scottish Antimicrobial Resistance and Healthcare Associated Infection (SARHAI) Commissioning Group</t>
  </si>
  <si>
    <t>T Schneiders (University of Edinburgh)</t>
  </si>
  <si>
    <t xml:space="preserve">Publication: This study describes the use of whole genome sequencing to identify the mutational basis of a novel quinupristin-dalfopristin resistance mechanism. </t>
  </si>
  <si>
    <t xml:space="preserve">DOI: 10.1007/s10096-018-3214-x </t>
  </si>
  <si>
    <t>C Grant (University of Glasgow); JC Becher (NHS Lothian)</t>
  </si>
  <si>
    <t xml:space="preserve">Publication: This study evaluates the use of antibiotic stewardship in neonatal sepsis employing the "automatic stop order" and "C-reactive protein" tests. </t>
  </si>
  <si>
    <t xml:space="preserve">DOI: 10.1177/0009922816689673 </t>
  </si>
  <si>
    <t>S Dancer (NHS Lanarkshire); NP Tucker (University of Strathclyde)</t>
  </si>
  <si>
    <t xml:space="preserve">Publication: This study describes the use of phylogenomic MLST analyses of vancomycin resistant enterococci and its emergence in Scotland. </t>
  </si>
  <si>
    <t xml:space="preserve">DOI: 10.1371/journal.pone.0218185 </t>
  </si>
  <si>
    <t>Clinical AMR; Other: Antimicrobial stewardship;</t>
  </si>
  <si>
    <t>RA Seaton (NHS, Glasgow Royal Infirmary)</t>
  </si>
  <si>
    <t xml:space="preserve">Publication: This study describes how antimicrobial stewardship plays a role in the control and antibiotic management of C.difficile. </t>
  </si>
  <si>
    <t xml:space="preserve"> DOI: 10.1093/qjmed/hcw134 </t>
  </si>
  <si>
    <t>J Sneddon, RA Seaton (Scottish Antimicrobial Prescribing Group, University of Glasgow)</t>
  </si>
  <si>
    <t xml:space="preserve">Publication: This study describes the implementation and support of antimicrobial stewardship policies and programs in Ghana by SAPG. </t>
  </si>
  <si>
    <t xml:space="preserve">DOI: 10.1093/jacamr/dlaa092 </t>
  </si>
  <si>
    <t>Commonwealth Partnerships on Antimicrobial stewardships, DHSC Fleming Fund, NHS</t>
  </si>
  <si>
    <t xml:space="preserve">Publication: This study reports on a point prevalence study across 31 countries in the EU/EEA and highlights key areas for national and European action. </t>
  </si>
  <si>
    <t>doi: 10.2807/1560-7917.ES.2018.23.47.1811222.</t>
  </si>
  <si>
    <t>Hospital Acquired Infections-NET</t>
  </si>
  <si>
    <t xml:space="preserve">S. Cairns, J Reilly (NHS Scotland) </t>
  </si>
  <si>
    <t xml:space="preserve">Publication: This study describes the methodology and outcomes in assessing antimicrobial prescribing and interventions to reduce the burden of infection. </t>
  </si>
  <si>
    <t xml:space="preserve">DOI: 10.1016/j.jhin.2018.03.038 </t>
  </si>
  <si>
    <t>J Sneddon (Scottish Antimicrobial Prescribing Group, University of Glasgow); D.Nathwani (NHS Tayside, University of Dundee)</t>
  </si>
  <si>
    <t xml:space="preserve">Publication: This paper describes the development of an online interactive MOOC for healthcare professionals  on antimicrobial stewardship. </t>
  </si>
  <si>
    <t xml:space="preserve">DOI: 10.1093/jac/dkx493 </t>
  </si>
  <si>
    <t>FutureLearn Platform, British Society for Antimicrobial Chemotherapy (BSAC) and commercial partners (Alere, Bayer, Pfizer, MSD and Pharma AG)</t>
  </si>
  <si>
    <t>British Society of Antimicrobial Chemotherapy</t>
  </si>
  <si>
    <t>MTG Holden (University of St. Andrews)</t>
  </si>
  <si>
    <t xml:space="preserve">Publication: This study describes the phylogenomic analyses and mapping of MRSA infections in building a genomic framework for MRSA surveillance in the UK.  </t>
  </si>
  <si>
    <t xml:space="preserve">DOI: 10.1101/gr.196709.115 </t>
  </si>
  <si>
    <t>UKCRC Translation Infection Initiative and Medical Research Council (G1000803)</t>
  </si>
  <si>
    <t>M Lockhart (NHS Tayside)</t>
  </si>
  <si>
    <t xml:space="preserve">Publication: This study reports the evaluation of the Xpert MTB/RIF molecular assay in the detection of pulmonary tuberculosis. </t>
  </si>
  <si>
    <t xml:space="preserve">DOI: 10.1016/j.jinf.2017.02.005 </t>
  </si>
  <si>
    <t>JR Fitzgerald (University of Edinburgh)</t>
  </si>
  <si>
    <t xml:space="preserve">Publication: This study describes the mechanistic basis of low-level heterogeneous resistance in community isolates of MRSA. </t>
  </si>
  <si>
    <t xml:space="preserve">DOI: 10.1128/AAC.00869-17 </t>
  </si>
  <si>
    <t xml:space="preserve">None from Scotland, funded by Heath Research Board in Ireland. </t>
  </si>
  <si>
    <t>C. Wiuff (Health Protection Scotland)</t>
  </si>
  <si>
    <t xml:space="preserve">Publication: A surveillance study of KPC producing Gram-negatives in the North -West region of the UK. </t>
  </si>
  <si>
    <t xml:space="preserve">DOI: 10.1093/jac/dkv476 </t>
  </si>
  <si>
    <t>National Institute of Health Strategic Research and Development Fund</t>
  </si>
  <si>
    <t>J.Reilly, C. Wiuff (Health Protection Scotland)</t>
  </si>
  <si>
    <t xml:space="preserve">Publication: This study describes the susceptibility profiles of major nosocomial pathogens in England, Scotland, Wales and Northern Ireland. </t>
  </si>
  <si>
    <t xml:space="preserve">DOI: 10.1093/jac/dkw018 </t>
  </si>
  <si>
    <t>KEV Burgess (University of Glasgow)</t>
  </si>
  <si>
    <t xml:space="preserve">Publication:This study describes the application of a metabolic approach in studying planktonic and biofilm samples of Staphylococcus aureus. </t>
  </si>
  <si>
    <t xml:space="preserve"> doi: 10.1007/s11306-016-1002-0</t>
  </si>
  <si>
    <t xml:space="preserve">Scottish Funding Council Infrastructure Support. </t>
  </si>
  <si>
    <t>SH Gillespie (St.Andrews University)</t>
  </si>
  <si>
    <t xml:space="preserve">Publication: This study describes the microbiological, diagnostic and patient outcomes associated with antibiotic use against MDR-TB in Tanzania. </t>
  </si>
  <si>
    <t xml:space="preserve">DOI: 10.1128/JCM.02927-20 </t>
  </si>
  <si>
    <t xml:space="preserve">European Union, African Funding Initiative, Wellcome Trust and UK Government. </t>
  </si>
  <si>
    <t xml:space="preserve">Publication: This study describes the genetic events which has led the mobilisation and genomic expansion of the colistin resistance element mcr-1. </t>
  </si>
  <si>
    <t xml:space="preserve">DOI: 10.1038/s41467-018-03205-z </t>
  </si>
  <si>
    <t>Medical Research Council</t>
  </si>
  <si>
    <t xml:space="preserve">Publication: This study outlines the different host-adapted mechanisms utilised by S. aureus to be a multi-host pathogen. </t>
  </si>
  <si>
    <t xml:space="preserve">DOI: 10.1038/s41559-018-0617-0 </t>
  </si>
  <si>
    <t xml:space="preserve">BBSRC, MRC and Wellcome Trust </t>
  </si>
  <si>
    <t>JR Fitzgerald, MEJ Woodhouse (University of Edinburgh)</t>
  </si>
  <si>
    <t xml:space="preserve">Publication: This study uses time-scaled phylogeographic analyses of community acquired MRSA ST59, its emergence, antibiotic resistance gene acquisition. </t>
  </si>
  <si>
    <t xml:space="preserve"> DOI: 10.1186/s13059-016-1022-0 </t>
  </si>
  <si>
    <t>BBSRC, EU Commission, Wellcome Trust</t>
  </si>
  <si>
    <t xml:space="preserve">Publication:This study involves the characterisation of the mechanistic basis of antibiotic resistance in Enterobacter spp. </t>
  </si>
  <si>
    <t xml:space="preserve">DOI: 10.1093/jac/dkz569 </t>
  </si>
  <si>
    <t xml:space="preserve">TPublication:his study evaluates the combined impact of extrinsic and intrinsic mechanisms on beta-lactam susceptibility in the major nosocomial pathogen K. pneumoniae. </t>
  </si>
  <si>
    <t xml:space="preserve">DOI: 10.1093/jac/dkx345 </t>
  </si>
  <si>
    <t xml:space="preserve">Publication: This study tracks the emergence, transmission and genomic evolution (acquisition of resistance elements) of ST1901 N.gonorrhoeae. </t>
  </si>
  <si>
    <t xml:space="preserve">doi: 10.1093/molbev/msaa282. </t>
  </si>
  <si>
    <t>Detection &amp; surveillance; Clinical AMR;</t>
  </si>
  <si>
    <t xml:space="preserve">Publication: This study analyses the antibiotic resistance gene content between animal and human isolates to draw conclusions on resistance gene transfer (limited between the two cohorts) and antibiotic usage. </t>
  </si>
  <si>
    <t xml:space="preserve"> DOI: 10.3389/fmicb.2019.01114 </t>
  </si>
  <si>
    <t>Commonwealth Research Commission and BBSRC</t>
  </si>
  <si>
    <t xml:space="preserve">Publication: This study evaluates the comparative effects of over expressing intrinsic regulators of resistance in the major nosocomial pathogen K. pneumoniae. </t>
  </si>
  <si>
    <t xml:space="preserve"> DOI: 10.1093/jac/dkw088 </t>
  </si>
  <si>
    <t>KE Templeton (NHS Lothian)</t>
  </si>
  <si>
    <t xml:space="preserve">Publication: this study evaluates the rapid molecular test (ResistancePlus GC Assay) against PCR and susceptibility tests in determining ciprofloxacin resistance in Neisseria gonorrhoeae. </t>
  </si>
  <si>
    <t xml:space="preserve">DOI: 10.1016/j.diagmicrobio.2020.115262 </t>
  </si>
  <si>
    <t>Detection &amp; surveillance; Clinical AMR; Transmission from wildlife;</t>
  </si>
  <si>
    <t>Damion Corrigan, Alexander Macdonald (University of Strathclyde); Lucy Hawkes (University of Exeter)</t>
  </si>
  <si>
    <t>Publication: Review of medical sensing and biosensor technologies highlighting how recent advances might be employed to develop effective systems for measuring physiology, detecting infection and monitoring biomarker status in wild animals. Special consideration given to antimicrobial resistance. "Recent advances in biomedical, biosensor and clinical measurement devices for use in humans and the potential application of these technologies for the study of physiology and disease in wild animals"</t>
  </si>
  <si>
    <t xml:space="preserve"> https://doi.org/10.1098/rstb.2020.0228</t>
  </si>
  <si>
    <t>ESPRC EP/L015595/1</t>
  </si>
  <si>
    <t>3.4; 4.4.1; 2.3.4</t>
  </si>
  <si>
    <t>Project: AMR Dx Global: international network individuals and organisations focussed on training and capacity building in the field of rapid diagnostics to tackle the global threat of antimicrobial resistance. It operates in the area of human health, animal health and the environment. Coordinated by the University of Edinburgh with partners from sixteen countries. Twelve month programme including meetings and structured data collection on existing strategies, needs and gaps in AMR diagnostics training and capacity building to develop the strategic action plan on training for diagnostics.</t>
  </si>
  <si>
    <t>MRC (MR/S03773X/1) Research Grant</t>
  </si>
  <si>
    <t>Part of the Joint Programming Initiative on Antimicrobial Resistance (JPIAMR)</t>
  </si>
  <si>
    <t>4.4.1, 4.4.2, 1.1.1</t>
  </si>
  <si>
    <t xml:space="preserve">Diagnostics: Support rapid uptake of diagnostics </t>
  </si>
  <si>
    <t>Publication: "AMR Rapid Diagnostic Tests - AMR-RDT". Aims to identify barriers to the development, implementation and use of rapid diagnostics and propose a roadmap to future solutions. Multi-sectoral, multi-stakeholder and interdisciplinary working group with global reach. Brings together over 50 key individuals and organisations from 15 countries worldwide that are active in the field of diagnostics and antimicrobial resistance. The working group will focus on human healthcare but also recognises the importance of a wider perspective including environmental and veterinary aspects.</t>
  </si>
  <si>
    <t>http://dx.doi.org/10.1007/s10096-019-03492-4, http://dx.doi.org/10.1038/s41579-018-0098-9</t>
  </si>
  <si>
    <t>MRC (MR/P026222/1) Research grant</t>
  </si>
  <si>
    <t>Food Standards Scotland; SRUC Veterinary Services</t>
  </si>
  <si>
    <t>Report: Annual slaughter-house based survey - since 2016/2017; evolving - numbers/ monthly periods varied - intent 40 x faecal samples per species per month of sampling (pigs, poultry, sheep, cattle). Convenience sampling; 1 generic E.coli/sample AST panel active substances of human concern</t>
  </si>
  <si>
    <t>https://hps.scot.nhs.uk/web-resources-container/scottish-one-health-antimicrobial-use-and-antimicrobial-resistance-in-2019/</t>
  </si>
  <si>
    <t>Joint - FSS &amp; Veterinary Advisory Service (SRUC Vet Services Scot Gov)</t>
  </si>
  <si>
    <t>Tongue, Stirling (SRUC)</t>
  </si>
  <si>
    <t>Project; Publication: Use of sheep movements data to inform design and interpretation of slaughter-house based surveillance, using the FSS-SRUC Vet Services AMR survey as an example
Analysis of potential for bias - several posters in various conference/meeting proceedings too</t>
  </si>
  <si>
    <t>https://doi.org/10.3389/fvets.2020.00205  ; https://ecvph.org/sites/default/files/paragraph-documents/ECPVHposter%20-%20Tongue.pdf</t>
  </si>
  <si>
    <t xml:space="preserve">Strategic Research Programme &amp; EPIC3 RD2.2.6 2016-2022 </t>
  </si>
  <si>
    <t>Randall, Smith, Tongue, Evans (APHA, SRUC)</t>
  </si>
  <si>
    <t>Project; Publication   
Survey for and characterisation of antibiotic resistance in Enterobacteriacceae from beef cattle in England, Wales and Scotland, with particular empahasis on Extended Spectrum Beta-Lactamase (ESBL) and carbapenamase resistance - all samples used were a subset from FS101055 - Scottish consortium run survey for E.coli O157 (BECS - https://doi.org/10.1017/S0950268817002151) 20 farms from England &amp; Wales, 20 from Scotland 
2015-2017</t>
  </si>
  <si>
    <t>https://doi.org/10.1111/jam.14211</t>
  </si>
  <si>
    <t>Defra-VMD VM0526</t>
  </si>
  <si>
    <t>2.5.1b; 2.3.4</t>
  </si>
  <si>
    <t xml:space="preserve">Randall (APHA), others </t>
  </si>
  <si>
    <t>Project: EU surveillance - 2017 - Surveillance Study of Antimicrobial Resistance in Bacteria Isolated from Chicken and Pork Sampled on Retail Sale in the United Kingdom
Samples then used for VMD project Characterisation of ESBL/ampC/ carbapenem resistant Escherichia coli from pigs and poultry to identify antimicrobial resistance genes, circulating plasmids and fitness attributes (2015-2020)
will have 'probably' included samples from Scotland - collected proportion to market share for outlet type and to population.</t>
  </si>
  <si>
    <t>doi:10.1111/jam.14687 https://www.food.gov.uk/sites/default/files/media/document/amrinchickenandporkfinrepjuly18_fs101196.pdf</t>
  </si>
  <si>
    <t>FSA - FS101196 &amp; Defra-VMD VM0529</t>
  </si>
  <si>
    <t>M Hutchings (SRUC)</t>
  </si>
  <si>
    <t>Project: 
qPCR and phentyping used to detect AMR in dairy cattle milk samples at drying off and after calving, finding tetQ genes and evidence for tetracycline resistance in milk. Design included relationship with Targeted selective dry cow treatment
2020</t>
  </si>
  <si>
    <t>RESAS SRP 2016-2022 RD2.3.3 Obj2.3</t>
  </si>
  <si>
    <t>2.3.1, 2.3.4</t>
  </si>
  <si>
    <t xml:space="preserve">Project: 
Application of novel antimicrobial wood chip bedding in poultry systems delivering improved welfare, reduced pollution, reduced disease, with waste representing a plant fertiliser (in collaboration with Forest Research)
2021-2022
</t>
  </si>
  <si>
    <t>RESAS SRP2016-2022 RD2.3.3 Obj 2.1</t>
  </si>
  <si>
    <t>(2.3.1)</t>
  </si>
  <si>
    <t>M Hutchings, Hall (SRUC)</t>
  </si>
  <si>
    <t xml:space="preserve">Project: 
Development of qPCRs to quantify AMR gene copy number in livestock, for five AMR genes
2017-2018 
</t>
  </si>
  <si>
    <t xml:space="preserve">RESAS SRP 2016-2022 RD2.3.3; NERC NE/N020162/1 and NE/N019806/1 </t>
  </si>
  <si>
    <t>4.4.1a; 2.3.4a</t>
  </si>
  <si>
    <t>Hutchings, Houdijk (SRUC); Gally (Roslin, University of Edinburgh); Pollock (SRUC, Roslin and Uni Edin Vet School)</t>
  </si>
  <si>
    <t>Publication: 
Experimental exploration of the complex interactions between the gut microbiota, protein nutrition, and ETEC exposure, the microbial compositions of both ileal digesta and feces were analyzed with or without ETEC exposure from pigs fed a low- or high-protein diet, using qPCR
2018-2019</t>
  </si>
  <si>
    <t>https://journals.asm.org/doi/full/10.1128/AEM.01252-19</t>
  </si>
  <si>
    <t>BBSRC and Zoetis (BB/K501591/1); DG - core funding BBS/E/D/20002173; SRP 2016-2022</t>
  </si>
  <si>
    <t>Hutchings (SRUC); Gally (Roslin); Muwonge, Corbishley (University of Edinburgh)</t>
  </si>
  <si>
    <t>Publication: Resistance to change: AMR gene dynamics on a commercial pig farm with high antimicrobial usage. Used qPCRs to to follow the copy number of AMR genes through pig production i.e. population dynamics of genes</t>
  </si>
  <si>
    <t xml:space="preserve"> https://doi.org/10.1038/s41598-020-58659-3    </t>
  </si>
  <si>
    <t>NE/N020162/1 - NERC/AC; DG core (BBSRC) (BB/J004227/1); Am- BBSRC Future Leadership Fellowship (BB/P007767/1); MH- SRP 2016-2022 RD2.3.3 Obj2.3</t>
  </si>
  <si>
    <t>Roehe, Dewhurst (SRUC); Wallace (Rowett); Roslin R(DSVS); Edinburgh Genomics</t>
  </si>
  <si>
    <t>Project; Publication 
Determination of the extent of antimicrobial resistance genes in the rumen microbiome as a reservoir. Investigations of the effect of the abundance of antimicrobial resistance genes in the rumen on animal growth and health. 
"The rumen microbiome as a reservoir of antimicrobial resistance and pathogenicity genes is directly affected by diet in beef cattle” 
The research is based on data from experiments funded by the Scottish Government as part of the 2011–2016 commission, Agriculture and Horticulture Development Board (AHDB) Beef &amp; Lamb, Quality Meat Scotland (QMS) and Department for Environment Food &amp; Rural Affairs (Defra).
2018-2019</t>
  </si>
  <si>
    <t xml:space="preserve">DOI 10.1186/s40168-017-0378-z.  </t>
  </si>
  <si>
    <t xml:space="preserve">RESAS SRP 2016-2022; BBSRC (BBSRC BB/N01720X/1 and BB/N016742/1). </t>
  </si>
  <si>
    <t xml:space="preserve">Hoyle, Chase-Topping (University of Edinburgh); Tongue (SRUC); Silva (Moredun Research Institute); Knapp (University Strathclyde) </t>
  </si>
  <si>
    <t xml:space="preserve">Project: using Scottish cattle faecal samples from the 2014/15 FS101055 study (BECS-Henry et al, 2016) to estimate herd-level prevalence of integrons intI1, intI2 and intI3, spatial distribution and any potential risk factors. MSc student (Erasmus/France) project. The collection of the original cattle samples funded by Food Standards Scotland and the Food Standards Agency </t>
  </si>
  <si>
    <t>being drafted for submission</t>
  </si>
  <si>
    <t>Erasmus; BBSRC [BBS/E/D/20002173};  Wellcome Trust [105832/Z/14/Z]; IDEXLYON project (ANR-16-IDEX-0005); FSS, FSA (FS101055)</t>
  </si>
  <si>
    <t>Laboratoire de Biométrie et Biologie Évolutive,  Université de Lyon,  &amp; Université de Limoges, France</t>
  </si>
  <si>
    <t>Other: Related materials science;</t>
  </si>
  <si>
    <t xml:space="preserve">VK Thakur (SRUC) </t>
  </si>
  <si>
    <t>Publication: Insights into the synthesis and mechanism of green synthesized antimicrobial nanoparticles, answer to the multidrug resistance</t>
  </si>
  <si>
    <t>https://doi.org/10.1016/j.mtchem.2020.100391</t>
  </si>
  <si>
    <t xml:space="preserve">J Thompson (SRUC Veterinary Services) </t>
  </si>
  <si>
    <t>Project; Publications: Patterns of antimicrobial resistance in Streptococcus suis isolates from pigs with or without streptococcal disease in England between 2009 and 2014</t>
  </si>
  <si>
    <t>https://doi.org/10.1016/j.vetmic.2017.06.002</t>
  </si>
  <si>
    <t xml:space="preserve">RCUK-MOST ChinaUK Programme on Global Priorities (BB/L003902/1); Zoetis/Cambridge Senior Training Scholarship in Pig Health Management; BBSRC (BB/M014088/1; BB/G020744/1, BB/G019177/1, BB/G019274/1 &amp; BB/G018553/1) </t>
  </si>
  <si>
    <t>Defra &amp; Zoetis - Bacterial Respiratory Diseases of Pigs-1 Technology (BRaDP1T) consortium</t>
  </si>
  <si>
    <t>4.1.2b; 3.4</t>
  </si>
  <si>
    <t>Disease diagnostics;</t>
  </si>
  <si>
    <t>Ann Bruce, Joyce Tait, Geoffrey Banda, Katie Adam, Vera Mugittu (University of Edinburgh); Henry Buller (Principal Investigator), Steve Hinchliffe (Uniiversity of Exeter); Kristen Reyher, David Charles Barrett (University of Bristol)</t>
  </si>
  <si>
    <t>Diagnostic innovation and livestock (DIAL): towards more effective and sustainable applications of antibiotics in livestock farming</t>
  </si>
  <si>
    <t>http://dx.doi.org/10.3389/fvets.2020.569545, https://bvajournals.onlinelibrary.wiley.com/doi/epdf/10.1136/vr.105822, https://doi.org/10.1080/09537325.2021.1950678</t>
  </si>
  <si>
    <t>ESRC (ES/P008194/1)</t>
  </si>
  <si>
    <t>https://www.dialamr.com/</t>
  </si>
  <si>
    <t>3.2.1; 4.4.1; 4.5.2; 1.1.1</t>
  </si>
  <si>
    <t xml:space="preserve">Strengthen stewardship for responsible use </t>
  </si>
  <si>
    <t>Other: Novel antimicrobials ;</t>
  </si>
  <si>
    <t>Kimberley Hamilton (University of Edinburgh); Jose R Penades (Imperial College London)</t>
  </si>
  <si>
    <t xml:space="preserve">Project: Development of a novel antimicrobial therapy using synthetic phage inducible chromosomal islands (PICIs)
</t>
  </si>
  <si>
    <t>EPSRC (1954241)</t>
  </si>
  <si>
    <t>DTP 2016-2017 University of Glasgow (EP/N509668/1)</t>
  </si>
  <si>
    <t>Matthew Holden, Wilber Sabiiti , Mike Kesby, Derek Sloan, Katherine Keenan (University of St. Andrews); Stella Neema, Benon Asiimwe (Makerere University); Martha Mushi, Stephen Mshana (Catholic University of Health and Allied); Joseph Mwanga (National Institute for Medical Research)</t>
  </si>
  <si>
    <t xml:space="preserve">Project: CARE: COVID-19 and Antimicrobial Resistance in East Africa - impact and response. Aims to understand impact of COVID-19 on antibiotic usage within communities
</t>
  </si>
  <si>
    <t>MRC/GCRF (MR/V036157/1)</t>
  </si>
  <si>
    <t xml:space="preserve">Gavin K. Paterson (Royal (Dick) School of Veterinary Studies and The Roslin Institute, The University of Edinburgh); Alison E. Mather, Julian Parkhill, Nicholas R. Thomson, Andrew J. Page, (Wellcome Trust Sanger Institute); Becki Lawson (Institute of Zoology, Zoological Society of London); Elizabeth de Pinna (Salmonella Reference Service, Public Health England, London); Paul Wigley (University of Liverpool); Mark A. Holmes (Department of Veterinary Medicine, University of Cambridge) </t>
  </si>
  <si>
    <t xml:space="preserve">Publication: Genomic Analysis of Salmonella enterica Serovar Typhimurium from Wild Passerines in England and Wales. Isolates did not carry AMR determinants 
</t>
  </si>
  <si>
    <t>https://journals.asm.org/doi/10.1128/AEM.01660-16</t>
  </si>
  <si>
    <t xml:space="preserve">Wellcome TrustWellcome TrustEuropean Commission [098051]; MRC (G1001787/1); BBSRC (BB/M014088/1); (BB/M014088/1) </t>
  </si>
  <si>
    <t xml:space="preserve">Benavides, J. A.; Streicker, D. G. (Institute of Biodiversity, Animal Health and Comparative Medicine, University of Glasgow, MRC-University of Glasgow Centre for Virus Research); Shiva, C.; Virhuez, M.; Tello, C.; Appelgren, A.; Vendrell, J.; Solassol, J.; Godreuil, S. (outwith Scotland) </t>
  </si>
  <si>
    <t>Publication "Extended-spectrum beta-lactamase-producing Escherichia coli in common vampire bats Desmodus rotundus and livestock in Peru"</t>
  </si>
  <si>
    <t>https://onlinelibrary.wiley.com/doi/full/10.1111/zph.12456</t>
  </si>
  <si>
    <t>Wellcome Trust European Commission [102507/Z/13/Z]; Royal Society of London European Commission [102507/Z/13/Z]; CONCYTEC-UK Embassy [003-2016-FONDECYT]</t>
  </si>
  <si>
    <t>Environment and water transmission; Animal epidemiology and AMR usage; Clinical AMR;</t>
  </si>
  <si>
    <t>Project; Publications: Selection and Transmission of Antimicrobial Resistance in Complex Systems (STARCS). The central aim is to characterize and quantify the processes of selection and transmission of AMR genes and drug-resistant bacteria in complex (eco)systems from a 'One Health' perspective and to integrate these elements into predictive mathematical models, which will be used to inform policy development.</t>
  </si>
  <si>
    <t> http://dx.doi.org/10.1089/fpd.2017.2411, http://dx.doi.org/10.1016/j.ijantimicag.2019.08.014, http://dx.doi.org/10.7189/jogh.09.020412,  http://dx.doi.org/10.1098/rsos.161067, http://dx.doi.org/10.1016/j.cmi.2020.09.019</t>
  </si>
  <si>
    <t>MRC (MR/R000093/1)</t>
  </si>
  <si>
    <t>STARCS</t>
  </si>
  <si>
    <t>Ben Parsonage, Lloyd Keogh, (University of Strathclyde); Richard Brown (University of Strathclyde / Sophrodyne Ltd.); Philip Hagglund (Luleå University of Technology, Sweden); Nick Wheelhouse (Edinburgh Napier University); Stephanie Dancer (Edinburgh Napier University, Department of Microbiology, Hairmyres Hospital, NHS Lanarkshire, Bothwell)</t>
  </si>
  <si>
    <t xml:space="preserve">Publication: "Control of Antimicrobial Resistance Requires an Ethical Approach"
</t>
  </si>
  <si>
    <t> https://doi.org/10.3389/fmicb.2017.02124</t>
  </si>
  <si>
    <t>NHS Lanarkshire; University of Strathclyde; Edinburgh Napier University; and Luleå University of Technology</t>
  </si>
  <si>
    <t>Alison E. Mather, Richard Reeve,Dominic J. Mellor, Louise Matthews, Daniel T. Haydon (University of Glasgow); Richard J. Reid-Smith (Public Health Agency of Canada); Stuart Reid (Royal Veterinary College, University of London) *now at Department of Veterinary Medicine, University of Cambridge</t>
  </si>
  <si>
    <t xml:space="preserve">Publication: "Detection of Rare Antimicrobial Resistance Profiles by Active and Passive Surveillance Approaches"
</t>
  </si>
  <si>
    <t>https://doi.org/10.1371/journal.pone.0158515</t>
  </si>
  <si>
    <t>AEM was supported by the William Stewart Fellowship whilst at the University of Glasgow</t>
  </si>
  <si>
    <t>Detection &amp; surveillance; Environment and water transmission;</t>
  </si>
  <si>
    <t>Brad Bunnik, Mark Woolhouse (The University of Edinburgh); Frank Aarestrup (Technical University of Denmark)</t>
  </si>
  <si>
    <t>Project: "Global Surveillance of Antimicrobial Resistance". The project works from the hypothesis that human sewage can be used to detect, and combined with epidemiological / ecological modeling, explain emergence and trends of antimicrobial resistance.</t>
  </si>
  <si>
    <t xml:space="preserve">https://doi.org/10.1016/j.cmi.2020.09.019, https://doi.org/10.1017/ice.2020.1351, DOI: 10.1126/science.aba3432 </t>
  </si>
  <si>
    <t>Novo Nordisk Foundation Challenge Programme</t>
  </si>
  <si>
    <t>Research group for Genomic Epidemiology, the National Food Institute, DTU, Center for Biological Sequence Analysis (CBS), DTU and the Epidemiology Research Group, University of Edinburgh.</t>
  </si>
  <si>
    <t>Detection &amp; surveillance; Clinical AMR; Animal epidemiology and AMR usage;</t>
  </si>
  <si>
    <t>Matthew Holden, Andy Lynch, Mike Kesby, Victoria Smith, Stephen Gillespie, Wilber Sabiiti, Derek Sloan, Katherine Keenan (University of St Andrews); and others outwith Scotland</t>
  </si>
  <si>
    <t xml:space="preserve">Project: "Holistic Approach To Unravel Antibacterial resistance in East Africa (HATUA)". Focus is on the bacteria that are antibiotic resistance and cause disease; the amount of antibiotics that are used to treat disease; and the behaviour of humans that governs how antibiotics are used and supplied
</t>
  </si>
  <si>
    <t>http://dx.doi.org/10.1136/bmjopen-2020-041418</t>
  </si>
  <si>
    <t>MRC(MR/S004785/1)</t>
  </si>
  <si>
    <t>Teresa Inkster (Queen Elizabeth University Hospital, Glasgow)</t>
  </si>
  <si>
    <t>Publication: Case report: "First outbreak of colonization by linezolid- and glycopeptide-resistant Enterococcus faecium harbouring the cfr gene in a UK nephrology unit". Describes an outbreak of colonization by linezolid- and glycopeptide-resistant Enterococcus faecium harbouring the cfr gene in a UK nephrology unit.</t>
  </si>
  <si>
    <t>10.1016/j.jhin.2017.07.003.</t>
  </si>
  <si>
    <t>2.3.4; 3.3.2</t>
  </si>
  <si>
    <t>Transmission from wildlife; Environment and water transmission; Animal epidemiology and AMR usage; Detection &amp; surveillance; Clinical AMR;</t>
  </si>
  <si>
    <t>Holden (SRUC) and other Scottish MRPs</t>
  </si>
  <si>
    <t>Wepage: 
Webpage summarising what is being done across the SRPs - Antimicrobial resistance: bringing Scottish expertise together to find the solutions. Oct 2020</t>
  </si>
  <si>
    <t>https://sefari.scot/research/antimicrobial-resistance-bringing-scottish-expertise-together-to-find-the-solutions</t>
  </si>
  <si>
    <t>SEFARI; RESAS</t>
  </si>
  <si>
    <t>(4.1.2b)</t>
  </si>
  <si>
    <t>Humphry Tongue Gunn (SRUC); Innocent (BIOSS)</t>
  </si>
  <si>
    <t>Probject; Publications;  work on different ways of measuring AMR; Laboratory methods for estimating the prevalence of antimicrobial resistance in cattle faeces.  An empirical comparison of isolate-based and sample-based definitions of antimicrobial resistance and their effect on estimates of prevalence and a multitude of posters, presentations and reports 
prseented at SVEPM 2017 (Proceedings); SULSA 2018 poster; SEFARI conference Antimicrobials and Food Production - should we be worried? 2018</t>
  </si>
  <si>
    <t xml:space="preserve">https://doi.org/10.1016/j.prevetmed.2017.11.012 </t>
  </si>
  <si>
    <t>RESAS SRP RD 2.2.6</t>
  </si>
  <si>
    <t>Pollock, Muwonge, Corbishley, Gally (Roslin, University of Edinburgh)</t>
  </si>
  <si>
    <t>Publication: Review that follows on from the International Conference on One Health Antimicrobial Resistance (ICOHAR 2019) - entifies alternatives to antimicrobials in a One Health context, noting how advances in genomic technologies are assisting their development and enabling more targeted use of antimicrobials.</t>
  </si>
  <si>
    <t>DOI:https://doi.org/10.1016/j.cmi.2020.02.028</t>
  </si>
  <si>
    <t>Multiple: BBSRC, NERC, University of Strathclyde,  Medical, Veterinary and Life Sciences DTP (University of Glasgow)</t>
  </si>
  <si>
    <t>3.4 c</t>
  </si>
  <si>
    <t>Harris (Heriot-Watt Edniburgh); Foster (SRUC Veterinary Services); Rao (DC Biosciences Ltd Dundee)</t>
  </si>
  <si>
    <t>Publication: Variant O89 O-Antigen of E. coli Is Associated With Group 1 Capsule Loci and Multidrug Resistance</t>
  </si>
  <si>
    <t>https://doi.org/10.3389/fmicb.2018.02026</t>
  </si>
  <si>
    <t>ANIHWA ERA-NET (funded in the United Kingdom by DEFRA and BBSRC; reference OD1718) and Heriot-Watt University; SRU Vet Services receives financial support from the Scottish Government as part of its Public Good Veterinary and Advisory Service.</t>
  </si>
  <si>
    <t>ANIHWA ERA-NET</t>
  </si>
  <si>
    <t>Bowen, Miller,  Mason, Bell, Haskell, Duthie (SRUC)</t>
  </si>
  <si>
    <t>Conference proceedings: 
Monitoring of activity and feeding behaviour for early detection of respiratory disease
in pre-weaned calves - endemic disease detection, leading to potential for reduction of AMU</t>
  </si>
  <si>
    <t>https://pure.sruc.ac.uk/en/publications/monitoring-of-activity-and-feeding-behaviour-for-early-detection-</t>
  </si>
  <si>
    <t>AHDB Beef &amp; Lamb and the Scottish Government</t>
  </si>
  <si>
    <t xml:space="preserve">Foster (SRUC Veterinary Services) and others </t>
  </si>
  <si>
    <t xml:space="preserve">Publications: use of diagnostic data from voluntary submissions; livestock, companion animals, aquatic, avian and other species
e.g Genomic analysis of companion rabbit Staphylococcus aureus &amp; Methicillin-resistant macrococcus bohemicus encoding a divergent sccmecb element
</t>
  </si>
  <si>
    <t>https://doi.org/10.1371/journal.pone.0151458 ; https://doi.org/10.3390/antibiotics9090590</t>
  </si>
  <si>
    <t>Various; Scottish Government Public Goods and Veterinary Advisory Service</t>
  </si>
  <si>
    <t>4.1.2 b</t>
  </si>
  <si>
    <t>Other: Drug development - prediction;</t>
  </si>
  <si>
    <t>V K Gupta (SRUC)</t>
  </si>
  <si>
    <t>Publication: uCARE Chem Suite and uCAREChemSuiteCLI: Tools for bacterial resistome prediction - in silico prediction of bacterial resistome profiles, likely to be associated with inactivation of new potential antibiotics. The online version of the suite also enables the user to visualize the chemical structure, classify compounds in 19 predefined drug classes, perform pairwise alignment, and cluster with database compounds using a graphical user interface.</t>
  </si>
  <si>
    <t>https://doi.org/10.1016/j.gendis.2020.06.008</t>
  </si>
  <si>
    <t>Unclear</t>
  </si>
  <si>
    <t>Humphry, Gunn (SRUC); Silva, Zadoks (Moredun Research Institute)</t>
  </si>
  <si>
    <t>Report: Antimicrobial resistance (AMR) in E.coli and Staphylococci from sheep faeces and milk - small studies in Scottish flocks</t>
  </si>
  <si>
    <t>Brief to Scot Gov.</t>
  </si>
  <si>
    <t>Startegic Research Programme 2016-2022</t>
  </si>
  <si>
    <t>Stevenson (Moredun Research Institute)</t>
  </si>
  <si>
    <t xml:space="preserve">Road show: Agriscot, Royal Highland Showground, Edinburgh 2017. Included AMR. Agriscot attracted more than 250 trade stands and 11500 attendees. Seminars were well attended - reached a varied audience of farmers, vets and agricultural businesses.
</t>
  </si>
  <si>
    <t>RESAS/RAFE Strategic Research Programme RD 2.3.12</t>
  </si>
  <si>
    <t>Tongue, Webster (SRUC); SERL, SSCdRL, Scientific Services</t>
  </si>
  <si>
    <t>Publication: Microbiological survey of retail fresh beef mince in Scotland 2019 - Antibiotic sensitivity testing using same panel as the FSS-SRUC Veterinary Services AMR slaughter-house survey of 100 generic E.coli plus STEC &amp; salmonella pathogens found and WGS (AMR genes)</t>
  </si>
  <si>
    <t>https://www.foodstandards.gov.scot/downloads/FSS_Report_Retail_Mince_FINAL.pdf#:~:text=A%20microbiological%20survey%20of%20fresh%20minced%20beef%20on,to%20a%20cluster%20previously%20seen%20in%20Scottish%20cattle.</t>
  </si>
  <si>
    <t>Foood Standards Scotland</t>
  </si>
  <si>
    <t>Foster (SRUC (then SAC Consulting) Veterinary Services)</t>
  </si>
  <si>
    <t>Project:  
AST using livestock relevant actives panel - E. coli isolates from faecal samples submitted for routine helminth monitoring service (stopped when FSS-SRUC Vet Services sluaghterhouse based survey started)
Up to and including 2016</t>
  </si>
  <si>
    <t>Scottish Government Veterinary Advisory Service</t>
  </si>
  <si>
    <t>Reyher (University of Bristol); SRUC Veterinary Services</t>
  </si>
  <si>
    <t xml:space="preserve">One Health AMR Research Data Platform: 
an initiative to assess the benefits of linking major sources of AMU and AMR data currently collected by the UK livestock industry - Phase 1 - developing data linkage methods to investigate how AMU and AMR data can be brought together in a meaningful way. e.g. information from many different sources such as veterinary records, milk retailer data, findings from research studies and diagnostic laboratory results into one research database. </t>
  </si>
  <si>
    <t>http://www.bristol.ac.uk/vet-school/research/projects/amr-research-data-platform/</t>
  </si>
  <si>
    <t>BBSRC I think; possibly the UKRI Cross-Council initiative</t>
  </si>
  <si>
    <t>4.1.2b; (3.4b)</t>
  </si>
  <si>
    <t>Humphry, Henry, Mason, Tongue (SRUC)</t>
  </si>
  <si>
    <t>Report: Maximising the predictive power of different measures of antimicrobial resistance for clinical outcomes using clinical mastitis in dairy cattle as an exemplar 
Scottish dairy herds
2016-2018</t>
  </si>
  <si>
    <t>SRUC report</t>
  </si>
  <si>
    <t>SRUC - (REG funding 2016)</t>
  </si>
  <si>
    <t>Woolhouse (University of Edinburgh)</t>
  </si>
  <si>
    <t>Project: A large programme of work - areas - inclunding:
global &amp; local epidemiology - Muwonge/Corbishly pigs &lt;-&gt; humans - have been featured in other entries; 
rapid diagnostics - Adam, livestock/animal end-user requirements of POC diagnostic tests
underpinning mechanisms of resistance - biology, evolutionary and physics mechanisms; 
alternatives and vaccines; - - Stevens (Roslin) reducing drug resistant microbes in the food chain - camplylobacter 
governance &amp; stewardship - DOSA - Diagnostics for One Health and User Driven Solutions for AMR includes diagnostic test specification for mastitis (infection of cows' udder) in dairy sector</t>
  </si>
  <si>
    <t>https://www.ed.ac.uk/edinburgh-infectious-diseases/amr/introduction</t>
  </si>
  <si>
    <t>Various</t>
  </si>
  <si>
    <t>several cited</t>
  </si>
  <si>
    <t>multiple</t>
  </si>
  <si>
    <t>Other: Generic Health Relevance;</t>
  </si>
  <si>
    <t>Zadoks, Hilton (University of Glasgow)</t>
  </si>
  <si>
    <t>Project: 
Supporting the National Action Plan for Antimicrobial Resistance (SNAP-AMR) in Tanzania
May 18 - Apr 21</t>
  </si>
  <si>
    <t>UKRI GCRF MRC  - MR/S004815/1 - £3,089,371</t>
  </si>
  <si>
    <t>Mr. Octavio Mesa-varona, Dr Bernd-Alois (Tenhagen BfR, Berlin, Germany)</t>
  </si>
  <si>
    <t>Conference proceedings: review in order to identify public information about monitoring systems and their databases on AMU and AMR in humans, animals and food. UK was search term</t>
  </si>
  <si>
    <t>1st Annual Scientific Meeting of the One Health European Joint Programme on Foodborne Zoonoses, Antimicrobial Resistance and Emerging Threats</t>
  </si>
  <si>
    <t>European Union’s Horizon 2020 research and innovation programme under Grant Agreement No 773830.</t>
  </si>
  <si>
    <t>European network</t>
  </si>
  <si>
    <t>3.2.2a,c; (2.3.4a)</t>
  </si>
  <si>
    <t>Animal IPC: Husbandry</t>
  </si>
  <si>
    <t>Transmission from food; Detection &amp; surveillance;</t>
  </si>
  <si>
    <t>Derek Brown (Scottish Microbiology Reference Laboratory (SMiRL), Glasgow)</t>
  </si>
  <si>
    <t xml:space="preserve">Conference proceedings: Compared data  from analysis of a large European multi-country Salmonella Enteritidis outbreak associated with Polish eggs was characterized by WGS-based analysis with various European institutes using different workflows to identify epidemiologically linked isolates. 
Assessing whether single workflows for detection necessary
</t>
  </si>
  <si>
    <t>2nd Annual Scientific Meeting of the One Health European Joint Programme on Foodborne Zoonoses, Antimicrobial Resistance and Emerging Threats</t>
  </si>
  <si>
    <t>4.4.1b; 2.5.1b</t>
  </si>
  <si>
    <t>Animal epidemiology and AMR usage; Transmission from food;</t>
  </si>
  <si>
    <t>Alexander Morgan, Mark Woolhouse, Bram van Bunnik (University of Edinburgh)</t>
  </si>
  <si>
    <t xml:space="preserve">Conference proceedings: Modelling the effects of livestock antibiotic usage on human food-borne disease
Assessing potential increase in food-borne disease as a consequence of less AM use in livestock 
Abstracts Book 2021 (P017)
</t>
  </si>
  <si>
    <t>Microbiology Society annual meeting 2021</t>
  </si>
  <si>
    <t>2.3.1, 3.2.2a</t>
  </si>
  <si>
    <t>Alison MacFadyen, Katarina Oravcová (University of Glasgow)</t>
  </si>
  <si>
    <t xml:space="preserve">Conference proceedings: Genomic and Phenotypic Characterisation of Multi-Drug Resistant Escherichia coli carried by meat handlers and slaughterhouse meat from North-Western Tanzania.
Determine the AMR carriage and associated mobile genetic elements of extended spectrum ß-lactamase (ESBL) producing Escherichia coli
data highlights high prevalence of MDR ESBL E. coli within the community and its potential risk of transmission through the food chain
</t>
  </si>
  <si>
    <t>Microbiology society abstracts 2021 (p036)</t>
  </si>
  <si>
    <t>collaboration with Catholic University of Health and Allied Sciences, Mwanza, Tanzania, United Republic of</t>
  </si>
  <si>
    <t>2.3.4; 2.5.1; 3.2.2d; 4.1.1a</t>
  </si>
  <si>
    <t>Basic Research: Sustainable Investment</t>
  </si>
  <si>
    <t>Ghaith Fallata (University of Glasgow)</t>
  </si>
  <si>
    <t xml:space="preserve">Conference proceedings: Investigation of the impact of food preservatives on avian pathogenic Escherichia coli (APEC) and their role in driving zoonotic disease
Propionic and formic acid use as food preservatives may increase virulence of APEC 
</t>
  </si>
  <si>
    <t>Microbiology society abstracts 2021</t>
  </si>
  <si>
    <t>Stefan Rooke (University of Edinburgh)</t>
  </si>
  <si>
    <t xml:space="preserve">Conference proceedings: 
Resolving complex mobile genetic elements with nanopore sequencing
MinION sequencing of Kenyan E.coli isolates to identify cocarriage of multiple AMR genes on linked transposable elements
</t>
  </si>
  <si>
    <t>Microbiology society abstracts 2019 (B018)</t>
  </si>
  <si>
    <t>3.2.2d, 3.4f, 4.1.1b, 4.4.1b</t>
  </si>
  <si>
    <t>Alastair Macdonald, Matthieu Poyade (Glasgow School of Art); Mark Chambers (University of Surrey)</t>
  </si>
  <si>
    <t xml:space="preserve">Project: "VIPVis: Veterinary Infection Prevention through Visualisation" Project aims to develop visual interventions and tools for training to prevent microbial contamination in small animal vet practices. These digital tools help understand spread of bacteria and therefore reduce reliance on antibiotics, and contribute to decreasing the risk of AMR developing. </t>
  </si>
  <si>
    <t>AHRC (AH/V001795/1)</t>
  </si>
  <si>
    <t xml:space="preserve">2.3.1b; 1.1.1 </t>
  </si>
  <si>
    <t>Shortall, Hardy, Sutherland (James Hutton Institute)</t>
  </si>
  <si>
    <t>Project: 
analyses the socio-economic drivers of AMU, develops tailored strategies for change and proposes transition scenarios in diverse farm animal production systems in Europe and low and middle income countries. https://www.hutton.ac.uk/research/projects/roadmap  ROADMAPH2020
2019-2023</t>
  </si>
  <si>
    <t>https://www.roadmap-h2020.eu/results.html</t>
  </si>
  <si>
    <t>European Union's Horizon 2020 research and innovation programme - Grant Agreement No 817626.</t>
  </si>
  <si>
    <t>https://www.roadmap-h2020.eu/</t>
  </si>
  <si>
    <t>Alastair Macdonald, Filbert Musau, Matthieu Poyade (Glasgow School of Art); Roberto La Ragione, Mark Chambers (University of Surrey); Kayleigh Wyles (University of Plymouth)</t>
  </si>
  <si>
    <t>Project: "AMRSim: A Microbial Reality Simulator"; Our aim was to make the 'invisible, visible' by building a three-dimensional graphical simulator of the interior of a veterinary practice in which humans, animals, and bacteria interact, according to rules observed from real-life.  The developed software tool can support training in infection prevention and control (IPC) for veterinary practitioners and students.</t>
  </si>
  <si>
    <t xml:space="preserve">http://amrsim.org, 10.1080/14606925.2020.1850225
</t>
  </si>
  <si>
    <t>AHRC (AH/R002088/1)</t>
  </si>
  <si>
    <t>Jessica Enright (University of Glasgow); Lisa Boden (University of Edinburgh); Orla Shortall (The James Hutton Institute)</t>
  </si>
  <si>
    <t xml:space="preserve">Project: (NordForsk Digitalisation of the Public Sector: Digitalisation of livestock data to improve veterinary public health). The project will study how livestock data is currently used across partner nations, and how technology, training, and regulatory frameworks might provide societal benefit by improving the public-interest uses of these data. Three case studies will cover foodborne disease, antimicrobial usage, and contagious diseases of livestock. 
</t>
  </si>
  <si>
    <t>ESRC (ES/V00963X/1)</t>
  </si>
  <si>
    <t>NordForsk</t>
  </si>
  <si>
    <t xml:space="preserve">Publication: "Improving performance of a rapid electrochemical MRSA assay: Optimisation of assay conditions to achieve enhanced discrimination of clinically important DNA sequences under ambient conditions"
</t>
  </si>
  <si>
    <t>https://doi.org/10.1016/j.jelechem.2016.12.050</t>
  </si>
  <si>
    <t>Scottish Enterprise</t>
  </si>
  <si>
    <t>Ian M. Gould (Department of Medical Microbiology, Aberdeen Royal Infirmary)</t>
  </si>
  <si>
    <t>Publication: Trends of Antimicrobial Resistance and Combination Susceptibility Testing of Multidrug-Resistant Pseudomonas aeruginosa Isolates from Cystic Fibrosis Patients: a 10-Year Update</t>
  </si>
  <si>
    <t>https://doi.org/10.1128/AAC.02483-20</t>
  </si>
  <si>
    <t>CFASS ( Cystic Fibrosis Antibiotics Susceptibility testing service) is funded by the National Services Division of the Common Services Agency.</t>
  </si>
  <si>
    <t>Detection &amp; surveillance; Transmission from food; Animal epidemiology and AMR usage;</t>
  </si>
  <si>
    <t xml:space="preserve">Gavin Paterson (Royal (Dick) School of Veterinary Studies, The Roslin Institute, University of Edinburgh) </t>
  </si>
  <si>
    <t xml:space="preserve">Publication: "Prevalence and characterisation of methicillin-resistant staphylococci from bovine bulk tank milk in England and Wales"
</t>
  </si>
  <si>
    <t>https://doi.org/10.1016/j.jgar.2020.01.013</t>
  </si>
  <si>
    <t>Genome sequencing was provided by MicrobesNG (http://www.microbesng.uk), which is supported by the BBSRC (grant number BB/L024209/1). </t>
  </si>
  <si>
    <t>2.3.4; 2.5.1</t>
  </si>
  <si>
    <t>Other: Equine medicine;</t>
  </si>
  <si>
    <t>Welsh, C. E.; Parkin, T. D. H.; Marshall, J. F. (University of Glasgow, Sch Vet Med, Equine Clin Sci Div, Glasgow)</t>
  </si>
  <si>
    <t>Publication: "Use of large-scale veterinary data for the investigation of antimicrobial prescribing practices in equine medicine" The aim of this study was to ascertain the rate of prescription of a number of ‘reserved’ antimicrobials in a first-opinion US and Canadian horse cohort, and identify trends in their empirical use.</t>
  </si>
  <si>
    <t>https://doi.org/10.1111/evj.12638</t>
  </si>
  <si>
    <t>Animal Welfare Foundation (Grant number: Norman Hayward Fund_2014_1_JM).</t>
  </si>
  <si>
    <t>3.2.2b; 3.4</t>
  </si>
  <si>
    <t>Till Bachmann (The University of Edinburgh)</t>
  </si>
  <si>
    <t xml:space="preserve">Publication: "Temperature-Enhanced mcr-1 Colistin Resistance Gene Detection with Electrochemical Impedance Spectroscopy Biosensors"
</t>
  </si>
  <si>
    <t>https://doi.org/10.1021/acs.analchem.0c00666</t>
  </si>
  <si>
    <t>Health Protection Scotland by National Services Scotland</t>
  </si>
  <si>
    <t xml:space="preserve">Ian Gould (Aberdeen Royal Infirmary) </t>
  </si>
  <si>
    <t xml:space="preserve">Publication: "Longitudinal Surveillance and Combination Antimicrobial Susceptibility Testing of Multidrug-Resistant Achromobacter Species from Cystic Fibrosis Patients"
</t>
  </si>
  <si>
    <t> https://doi.org/10.1128/AAC.01467-20</t>
  </si>
  <si>
    <t xml:space="preserve">CFASS ( Cystic Fibrosis Antibiotics Susceptibility testing service) is funded by the National Services Division of the Common Services Agency. Achromobacter spp. identification was supported by grants from the University of Aberdeen and the NHS Grampian Clinical Microbiology Fund </t>
  </si>
  <si>
    <t>Karen Faulds (University of Strathclyde)</t>
  </si>
  <si>
    <t xml:space="preserve">Publication:  "SERS Detection of Multiple Antimicrobial-Resistant Pathogens Using Nanosensors"
</t>
  </si>
  <si>
    <t>10.1021/acs.analchem.7b02653</t>
  </si>
  <si>
    <t>BBSRC (BB/M018652/1, BB/L014823/1)</t>
  </si>
  <si>
    <t>Stuart, Hannah (University of Strathclyde)</t>
  </si>
  <si>
    <t xml:space="preserve">Publication: "Development of a Rapid, Antimicrobial Susceptibility Test for E. coli Based on Low-Cost, Screen-Printed Electrodes"
</t>
  </si>
  <si>
    <t>10.3390/bios10110153</t>
  </si>
  <si>
    <t>MRC Confidence in Concept Scheme [MC_PC_17178] (Fast-tracking Health Innovation for NHS Scotland (Strathclyde CiC 2017))</t>
  </si>
  <si>
    <t>Damion K. Corrigan (University of Strathclyde)</t>
  </si>
  <si>
    <t>Publication: "Rapid antibiotic susceptibility testing using low-cost, commercially available screen-printed electrodes"</t>
  </si>
  <si>
    <t>10.1016/j.bios.2019.111696</t>
  </si>
  <si>
    <t>MRC Confidence in Concept Scheme/R180246-103, National Endowment for Science Technology and Arts (NESTA) for financial support and award of a Longitude Prize Discovery Award to initially support this work in August 2017</t>
  </si>
  <si>
    <t>Other: Companion animals;</t>
  </si>
  <si>
    <t>Geoffrey Foster (SRUC Veterinary Services); Gavin K. Paterson (Royal Dick School of Veterinary Studies, The Roslin Institute, University of Edinburgh)</t>
  </si>
  <si>
    <t xml:space="preserve">Publication: "Methicillin-Resistant Macrococcus bohemicus Encoding a Divergent SCCmecB Element"
</t>
  </si>
  <si>
    <t>https://www.mdpi.com/2079-6382/9/9/590</t>
  </si>
  <si>
    <t xml:space="preserve">HP Yiu Humphrey (Heriot-Watt University) </t>
  </si>
  <si>
    <t xml:space="preserve">Publication: "Recent developments on magnetic molecular imprinted polymers (MMIPs) for sensing, capturing, and monitoring pharmaceutical and agricultural pollutants"
</t>
  </si>
  <si>
    <t>10.1002/jctb.6681</t>
  </si>
  <si>
    <t>Royal Society (Newton Advanced Fellowship scheme, no. NA140358) for Memed Duman. Heriot-Watt University (FOS scholarship) and CareerConcept AG (FESTO Bildungsfond) and Deutsche Bildung AG for Joel Kuhn</t>
  </si>
  <si>
    <t>2.4.2; 2.4.1</t>
  </si>
  <si>
    <t>Environmental Contaimination: Minimise Antimicrobial Contamination</t>
  </si>
  <si>
    <t>Other: Aquaculture;</t>
  </si>
  <si>
    <t>Andrew Desbois (University of Stirling)</t>
  </si>
  <si>
    <t xml:space="preserve">Publication: "Identifying hotspots for antibiotic resistance emergence and selection, and elucidating pathways to human exposure: Application of a systems-thinking approach to aquaculture systems"
</t>
  </si>
  <si>
    <t>https://pubmed.ncbi.nlm.nih.gov/31412468/</t>
  </si>
  <si>
    <t>MRC [MR/R015104/1]; CGIAR Research Program on Fish Agri-Food Systems (FISH); CGIAR Research Programon Agriculture for Nutrition and Health (A4NH)</t>
  </si>
  <si>
    <t>CGIAR</t>
  </si>
  <si>
    <t>4.1.1; 2.4.1; 3.4</t>
  </si>
  <si>
    <t>Transmission from wildlife; Animal epidemiology and AMR usage;</t>
  </si>
  <si>
    <t>Eric Fevre (University of Liverpool); Mark Woolhouse, Melissa Ward (contributors, University of Edinburgh)</t>
  </si>
  <si>
    <t xml:space="preserve">Publication: "Clinically relevant antimicrobial resistance at the wildlife–livestock–human interface in Nairobi: an epidemiological study"
</t>
  </si>
  <si>
    <t>10.1016/S2542-5196(19)30083-X</t>
  </si>
  <si>
    <t>Environmental and Social Ecology of Human Infectious Diseases Initiative (ESEI), a cross-research-council initiative supported by MRC,BBSRC, the ESRC, and NERC (grant number G1100783/1 ). The CGIAR Research Program on Agriculture for Nutrition and Health (A4NH) was led by the International Food Policy Research Institute. M Ward was supported by a Sir Henry Wellcome Postdoctoral Fellowship from the Wellcome Trust (grant WT103953MA).</t>
  </si>
  <si>
    <t>3.4; 2.3.4; 4.1.1</t>
  </si>
  <si>
    <t>Transmission from wildlife; Environment and water transmission; Animal epidemiology and AMR usage;</t>
  </si>
  <si>
    <t>Mark Caudell (Washington State University, USA); Colette Mair, Louise Matthews (contributors, University of Glasgow)</t>
  </si>
  <si>
    <t xml:space="preserve">Publication: "Antimicrobial resistant enteric bacteria are widely distributed amongst people, animals and the environment in Tanzania"
</t>
  </si>
  <si>
    <t>10.1038/s41467-019-13995-5</t>
  </si>
  <si>
    <t>Funded in part by the US National Science Foundation (DEB 1216040), BBSRC (BB/K01126X/1 and BB/L018926/1), and the MRC (MC_UU_12014/9).</t>
  </si>
  <si>
    <t>2.3.4; 4.1.1</t>
  </si>
  <si>
    <t>Environment and water transmission; Transmission from wildlife; Animal epidemiology and AMR usage;</t>
  </si>
  <si>
    <t>Douglas Call (Nelson Mandela African Inst Sci &amp; Technol, Tanzania); Colette Mair, Louise Matthews, Ruth Zadoks (contributors, University of Glasgow)</t>
  </si>
  <si>
    <t xml:space="preserve">Publication: "Identification of risk factors associated with carriage of resistant Escherichia coli in three culturally diverse ethnic groups in Tanzania: a biological and socioeconomic analysis"
</t>
  </si>
  <si>
    <t>https://doi.org/10.1016/S2542-5196(18)30225-0</t>
  </si>
  <si>
    <t>Funded in part by the US National Science Foundation (DEB 1216040), BBSRC (BB/K01126X/1 and BB/L018926/1), the MRC (MC_UU_12014/9) and the Allen School.</t>
  </si>
  <si>
    <t xml:space="preserve">P Poeta (UTAD, Portugal); Nuno Silva (contributor, Moredun Research Institute) </t>
  </si>
  <si>
    <t xml:space="preserve">Publication: "Genetic Diversity and Antibiotic Resistance Among Coagulase-Negative Staphylococci Recovered from Birds of Prey in Portugal"
</t>
  </si>
  <si>
    <t>doi: 10.1089/mdr.2015.0266</t>
  </si>
  <si>
    <t>Unidade de Ciencias Biomoleculares Aplicadas-UCIBIO; national funds from FCT/MEC [UID/Multi/04378/2013]; ERDFEuropean Commission [POCI-01-0145-FEDER-007728]; FCT (Fundacao para a Ciencia e a Tecnologia, Portugal)Portuguese Foundation for Science and Technology [SFRH/BD/87302/2012]; FCTPortuguese Foundation for Science and TechnologyEuropean Commission [SFRH/BPD/77486/2011]; Social European Union Fund; Operational Program for Human Potential and National Board for Reference and Strategic Programs (POPH/QREN), Portugal; Programa Ciencia - POPH/ QREN by European Social Fund; National Funds of the Ministry of Science and Technology for Higher Education (MCTES); Universidad de La Rioja (Spain); Ministerio de Economia y Competitividad of Spain [SAF2012-35474]; Fondo Europeo de Desarrollo Regional (FEDER)European Commission</t>
  </si>
  <si>
    <t xml:space="preserve">Publication: "MRSA CC398 recovered from wild boar harboring new SCCmec type IV J3 variant"
</t>
  </si>
  <si>
    <t>https://doi.org/10.1016/j.scitotenv.2020.137845</t>
  </si>
  <si>
    <t>FCT (Fundacao para a Ciencia e Tecnologia, Portugal)Portuguese Foundation for Science and Technology [SFRH/BD/87302/2012]; Programa Ciencia 2008 - POPH/QREN Type 4.2: Employment Promotion Scientific - European Social Fund; Ministry of Science and Technology for Higher Education (MCTES); Agencia Estatal de Investigacion (AEI) of Spain [SAF2016-76571R]; Fondo Europeo de Desarrollo Regional (FEDER) of EU; Associate Laboratory for Green Chemistry -LAQV - FCT/MCTES [UID/QUI/50006/2019]</t>
  </si>
  <si>
    <t xml:space="preserve">Publication: "First report on MRSA CC398 recovered from wild boars in the north of Portugal. Are we facing a problem?"
</t>
  </si>
  <si>
    <t>https://doi.org/10.1016/j.scitotenv.2017.04.054</t>
  </si>
  <si>
    <t>FCT (Fundacao para a Ciencia e Tecnologia, Portugal)Portuguese Foundation for Science and Technology [SFRH/BD/87302/2012]; FCTPortuguese Foundation for Science and TechnologyEuropean Commission [SFRH/BPD/77486/2011, PEst-OE/AGR/UI0211/2011-2014]; Social European Union Fund; Operational Program for Human Potential and National Board for Reference and Strategic Programs (POPH/QREN), Portugal; Programa Ciencia - POPH/QREN Type 4.2: Employment Promotion Scientific - European Social Fund; National Funds of the Ministry of Science and Technology for Higher Education (MCTES); Ministerio de Economia y Competitividad of Spain [SAF2016-76571-R]; Fondo Europeo de Desarrollo Regional (FEDER)European Commission; Unidade de Ciencias Biomoleculares Aplicadas (UCIBIO) - national funds from FCT/MEC [UID/Multi/04378/2013]; ERDF under the PT Partnership Agreement [POCI-01-0145-FEDER-007728]; Strategic Project of Centre for the Study of Animal Sciences (CECA/ICETA) [UI211-2011-2014]</t>
  </si>
  <si>
    <t xml:space="preserve">Publication: "Antimicrobial-resistant Escherichia coli and Enterococcus spp. isolated from Miranda donkey (Equus asinus): an old problem from a new source with a different approach"
</t>
  </si>
  <si>
    <t>10.1099/jmm.0.000423</t>
  </si>
  <si>
    <t>European Development Regional Fund 'A way to achieve Europe' ERDF; Spanish Network for Research in Infectious Diseases [REIPI RD12/0015]</t>
  </si>
  <si>
    <t xml:space="preserve">Publication: "Staphylococci among Wild European Rabbits from the Azores: A Potential Zoonotic Issue? "
</t>
  </si>
  <si>
    <t>10.4315/0362-028X.JFP-19-423</t>
  </si>
  <si>
    <t>Environment and water transmission; Clinical AMR;</t>
  </si>
  <si>
    <t>Andrew Free, Margaret Knight (University of Edinburgh)</t>
  </si>
  <si>
    <t>Project: "Antimicrobial resistance gene persistence in waste water treatment systems, the natural environment and patient samples in the Lothians"</t>
  </si>
  <si>
    <t>MRC studenship (2106285)</t>
  </si>
  <si>
    <t>Mara Rocchi, Maddy Maley (Moredun Research Institute); Lucy Gilbert (University of Glasgow)</t>
  </si>
  <si>
    <t>Project; Publications: Development of assays and testing of animal samples to detect Anaplasma phagocytophilum (AP) infections in livestock and wildlife. AP is immunosuppressive and consequently facilitates secondary opportunistic infections. Early identification of AP in a flock/herd can direct appropriate treatment and avoid unnecessary interventions.</t>
  </si>
  <si>
    <t> https://www.bva.co.uk/our-journals/vet-record-case-reports/vol-8-issue-2/high-mortality-in-a-sheep-flock-caused-by-coinfection-of-louping-ill-virus-and-anaplasma-phagocytoph/</t>
  </si>
  <si>
    <t>RESAS (2.2.2, evaluation of livestock health)</t>
  </si>
  <si>
    <t>SRUC Epi Unit</t>
  </si>
  <si>
    <t>3.2.1</t>
  </si>
  <si>
    <t>Other: New therapeutics;</t>
  </si>
  <si>
    <t>Amalga Technologies Limited; Nuno Silva (contributor, Moredun Research Institute)</t>
  </si>
  <si>
    <t>Project: "Multifunctionalized Microalgae (MM) - A novel and flexible platform technology for maximising feed/energy conversion ratios and treating severe infections in livestock". Project investigates microalgae that can be readily engineered to express a wide range of naturally occurring antimicrobial and anti-inflammatory compounds which can both substitute for production-purpose antibiotics as a means of maximizing feed/energy conversion ratios and treat serious bacterial infections.</t>
  </si>
  <si>
    <t>Innovate UK (104981)</t>
  </si>
  <si>
    <t>4.2; 2.3.2c</t>
  </si>
  <si>
    <t>Nuno Silva, Kim Thompson, Keith Ballingall, Riccardo Tassi, Frank Katzer (Moredun Research Insititute); William Roy (Moredun Scientific).</t>
  </si>
  <si>
    <t xml:space="preserve">Project: “The power of grape extracts: antimicrobial and antioxidant properties to prevent the use of antibiotics in farmed animals (NeoGiANT)”. Aims to develop and validate innovative natural formulations with antimicrobial and antioxidant properties from the valorisation of white grape marc, to be used in cattle, swine, poultry and farmed fish production in the FEEDING, HEALTH and REPRODUCTION areas, aiming to reduce the dependence on the use of antibiotics in animal/aquaculture production. This strategy should significantly contribute to the fight against antimicrobial resistance (AMR) derived from the production of animals on farms, by providing an economically viable alternative to the routine use of antibiotics.
</t>
  </si>
  <si>
    <t>EU Horizon 2020</t>
  </si>
  <si>
    <t>NeoGiant consortium</t>
  </si>
  <si>
    <t>Nuno Silva (Moredun Research Institute); University of Glasgow Research farm</t>
  </si>
  <si>
    <t xml:space="preserve">Project; Conference proceedings: "Characterisation of the microbial resistome of a Sheep farm: A sewage-sludge experimental model" Sewage is one of the major contributors to the dissemination of antimicrobial resistance (AMR) and spread of resistance determinants into the environment. This project investigates the impact of agricultural use of human sewage sludge on the evolution of ARGs/MGEs from sludge-treated soil and animals that graze on it. Oral presentation at World One Health Congress 2020 (virtual event) 
</t>
  </si>
  <si>
    <t xml:space="preserve"> https://isid.org/event/6th-world-one-health-congress/</t>
  </si>
  <si>
    <t>RESAS (RD2.2.6)</t>
  </si>
  <si>
    <t>Karen Scott (Rowett Institute, University of Aberdeen)</t>
  </si>
  <si>
    <t xml:space="preserve">Project"Anti-microbial resistance (AMR) in foodstuffs and foodborne pathogens" and "AMR gene transfer". Study involved investigation of AMR genes carried by Camplyobacter jejuni (and their potential transfer) as well as detection of AMR genes in foodstuffs. </t>
  </si>
  <si>
    <t>RESAS RD 3.1.3</t>
  </si>
  <si>
    <t>Food Standards Scotland, RESAS HEI-3</t>
  </si>
  <si>
    <t>Ken Forbes, Bruno Lopes (University of Aberdeen)</t>
  </si>
  <si>
    <t xml:space="preserve">Publication: Component of project "Characterisation of AMR genes in relation to C.jejuni transmission through the food chain". Study applied comparative genomics to Campylobacter isolates from diverse host and geographical sources to characterise antimicrobial resistance (AMR) genes to elucidate genetic diversification and selection, and establish transmission through the food chain. Poster presentation at Campylobacter, Helicobacter and Related Organisms 2019 conference, Belfast. "Novel variants of OXA-61 and OXA-184 beta-lactamases in Campylobacter isolated from humans, poultry and ruminants" </t>
  </si>
  <si>
    <t xml:space="preserve">https://doi.org/10.3201/eid2507.181572. </t>
  </si>
  <si>
    <t>RESAS (HEI-3)</t>
  </si>
  <si>
    <t>Links to RESAS RD3.1.3, Food Standards Scotland</t>
  </si>
  <si>
    <t>Other: Biosecurity;</t>
  </si>
  <si>
    <t xml:space="preserve">Communications Team (Moredun Research Institute) </t>
  </si>
  <si>
    <t>KE: Development of knowledge exchange materials that promote the use of biosecurity measures on farms. This includes a factsheet, information boards that are used at agricultural events and an animation. The animation uses bovine viral diarrhoea and sheep scab as examples but promotes good practices that are applicable to many endemic diseases that require treatment with antimicrobials.</t>
  </si>
  <si>
    <t>https://www.moredun.org.uk/research/diseases/biosecurity</t>
  </si>
  <si>
    <t>RESAS and other sources. Animation was supported by the Crown Estate Scotland</t>
  </si>
  <si>
    <t>Other: Vaccines and diagnostics;</t>
  </si>
  <si>
    <t xml:space="preserve">KE: Development of knowledge exchange display materials that promote use of vaccines and diagnostics as alternatives to antimicrobials for use at UK wide events with farmers, vets and other stakeholders.  Discussion also focus on disease topics of interest looking at how new developments in science and technology are being applied to improve diagnostics, vaccines and disease control strategies.
</t>
  </si>
  <si>
    <t>RESAS and other sources.</t>
  </si>
  <si>
    <t>Moredun Foundation members and regional advisors</t>
  </si>
  <si>
    <t>2.3.2b</t>
  </si>
  <si>
    <t>Other: Vaccine development;</t>
  </si>
  <si>
    <t>Tom McNeilly, David Longbottom, Bill Golde, Alasdair Nisbet (Moredun Research Institute)</t>
  </si>
  <si>
    <t xml:space="preserve">Project: "Accelerated development of a safe and easily manufactured Q fever vaccine". There is an urgent need to develop safe, effective and easily manufactured vaccines to control Q fever in both humans and livestock species in Europe as well as LMIC countries, to reduce disease burden as well as use of antimicrobials. </t>
  </si>
  <si>
    <t>https://www.openaccessgovernment.org/improved-vaccines/62803/</t>
  </si>
  <si>
    <t>(BBSRC (BB/R019975/1)/Dept of Health:</t>
  </si>
  <si>
    <t>UK Vaccine Network</t>
  </si>
  <si>
    <t>David Longbottom, Mara Rocchi, Chris Cousins (Moredun Research Institute); Ian Simpson (BioSS)</t>
  </si>
  <si>
    <t>Project: focussing on improved diagnostics for Bovine Respiratory Disease Complex. Projects involve application of sequencing methods for pathogen detection and development of novel multiplex molecular diagnostic tests for this syndromic disease complex. The ability to test for both viral and bacterial disease concomitantly represents a more cost and time-effective approach to the diagnosis and will deliver results with a faster turnaround time, enabling more targeted and timely interventions, potentially reducing antimicrobial usage.</t>
  </si>
  <si>
    <t>DOI: 10.1128/MRA.01078-20</t>
  </si>
  <si>
    <t>RESAS (RD 2.2.6)</t>
  </si>
  <si>
    <t>Nuno Silva, Keith Ballingall, Ricardo Tassi (Moredun Research Institute)</t>
  </si>
  <si>
    <t>Report: The AMR results were included in a Sheep Mastitis report submitted to Livestock Health Scotland.  Phenotypic and genotypic analysis of AMR in ewes with clinical mastitis. Milk samples from clinical mastitis cases were obtained from Scottish farms. Pathogens isolated from ovine milk samples were identified and antimicrobial susceptibility testing protocols and respective antimicrobials agents were selected and tested on Staphylococcus and Mannheimia spp. strains. Antimicrobial resistance mechanisms were analysed for a range of genes using PCR.</t>
  </si>
  <si>
    <t>RESAS (2.2.6)</t>
  </si>
  <si>
    <t>Other: Public engagement and education;</t>
  </si>
  <si>
    <t>Eleanor Watson, Kevin Mclean, Nuno Silva (Moredun Research Institute); Karen Scott (Rowett Institute, University of Aberdeen); Nicola Holden (SRUC), Emma Agnew (FSS)</t>
  </si>
  <si>
    <t xml:space="preserve">Webpage: Creation of a web page focussing on antibiotic resistance as part of a wider project developing educational resources and activities for the public and school children related to microbes and food. Project team also ran activities in nurseries and schools to promote handwashing. 
</t>
  </si>
  <si>
    <t>https://microbe-safari.org.uk/foodborne-pathogens/antimicrobial-resistance/</t>
  </si>
  <si>
    <t>SEFARI</t>
  </si>
  <si>
    <t>2.1.3</t>
  </si>
  <si>
    <t>Other: Novel therapeutics;</t>
  </si>
  <si>
    <t xml:space="preserve"> Ian Fotheringham (Ingenza Ltd, Roslin)</t>
  </si>
  <si>
    <t>Project: "Efficient production of first in class antimicrobial therapeutics from an integrated synthetic biology approach". Project aims to develop efficient, adaptable and scalable microbial production systems for a novel class of antimicrobial biologics, enabling their development into a new platform of effective antibiotics.</t>
  </si>
  <si>
    <t>Innovate UK (102147)</t>
  </si>
  <si>
    <t>Ruth Zadoks, Kim Thompson (Moredun Research Institute); Benchmark Animal Health Ltd.</t>
  </si>
  <si>
    <t xml:space="preserve">Project: "Pan-specific vaccine to control Streptococcus agalactiae disease in tilapia aquaculture". Antibiotics are commonly used to control this disease and this project aims to provide the global aquaculture industry with effective and affordable tools for sustainable disease control.
</t>
  </si>
  <si>
    <t>Innovate UK (132168), BIS-Funded Programme</t>
  </si>
  <si>
    <t>Gail McConnell (University of Strathclyde); National Physical Laboratory NPL</t>
  </si>
  <si>
    <t>Project: "High throughput optical mesoscopy for quantitative screening of novel antimicrobial compounds". Project involves application optical imaging and image analysis techniques for rapid discovery of novel antibiotics.</t>
  </si>
  <si>
    <t>EPSRC (2137477) Studentship</t>
  </si>
  <si>
    <t>Simon D Rogers, Rónán Daly (University of Glasgow); Paul Hoskisson, Katherine Robertson Duncan (University of Strathclyde); others (Robert Gordon University, University of St Andrews)</t>
  </si>
  <si>
    <t>Publication: "Combatting antimicrobial resistance through new software for natural product discovery". Project involves development of computational tools to link gene clusters with uncharacterised bacterial molecules. Molecules are detected by mass spectrometry and represent potential novel antmicrobial compounds.</t>
  </si>
  <si>
    <t>https://journals.plos.org/ploscompbiol/article?id=10.1371/journal.pcbi.1008920</t>
  </si>
  <si>
    <t>BBSRC (BB/R022054/1)</t>
  </si>
  <si>
    <t>Sarah Coulthurst (University of Dundee)</t>
  </si>
  <si>
    <t>Project: "Secretion, mode of action and utilisation of a new anti-bacterial toxin". Project investigated novel class of antibacterial toxin. Toxin may represent novel target for antibiotic or other drug design.</t>
  </si>
  <si>
    <t>BBSRC (1784555)</t>
  </si>
  <si>
    <t>Kev Dhaliwal, Ewen Harrison, Tim Walsh, Mark Bradley, Gareth Williams, Alicia Megia-Fernandez, Bethany Mills  (University of Edinburgh); Ewan Eadie (NHS Tayside); Rachel Williams (University of Liverpool)</t>
  </si>
  <si>
    <t>Project: IRC Next Steps Plus: Photonic Pathogen Theranostics - Point-of-care image guided photonic therapy of bacterial and fungal infection. The project involves development of  novel classes of therapeutic molecules that will bind specifically to microbes for subsequent activation with low energy light to augment microbial killing.</t>
  </si>
  <si>
    <t>http://dx.doi.org/10.3390/molecules25225239</t>
  </si>
  <si>
    <t>EPSRC (EP/R018669/1)</t>
  </si>
  <si>
    <t>Jaymin Amin (Ingenza Limited, Roslin)</t>
  </si>
  <si>
    <t>Project: A new pipeline of first in class antibiotics templated on the bacteriocins</t>
  </si>
  <si>
    <t>Innovate UK ( 103358)</t>
  </si>
  <si>
    <t>University of Strathclyde; MW Encap Limited</t>
  </si>
  <si>
    <t xml:space="preserve">Project: aims to develop formulation platforms that have potential to significantly enhance antibiotic efficacy, to help address the global health issue of antimicrobial resistance and that can be adapted for the treatment of inflammatory diseases in difficult-to-reach areas of the gastrointestinal tract.
</t>
  </si>
  <si>
    <t>Innovate (UK 511040) Knowledge Transfer Partnership</t>
  </si>
  <si>
    <t>Project: "Development of a novel antimicrobial therapy using synthetic phage inducible chromosomal islands (PICIs)"</t>
  </si>
  <si>
    <t xml:space="preserve">Project: Novel anti-bacterial toxins: mode of action and delivery between cells
</t>
  </si>
  <si>
    <t>BBSRC (2255681)</t>
  </si>
  <si>
    <t>Fraser Scott (University of Strathclyde)</t>
  </si>
  <si>
    <t>Project: Developing Strathclyde minor groove binders as Novel Gram-negative active drugs</t>
  </si>
  <si>
    <t>EPSRC (2432472)</t>
  </si>
  <si>
    <t>Colin Macduff (Glasgow School of Art); Caroline King, Kay Currie (Glasgow Caledonian University); and others outwith Scotland</t>
  </si>
  <si>
    <t>Project; Publications: Re-envisaging Infection Practice Ecologies in Nursing (RIPEN) through Arts and Humanities Approaches</t>
  </si>
  <si>
    <t>, http://dx.doi.org/10.12968/bjon.2018.27.7.356,  https://www.ripen.org.uk/outputs.html</t>
  </si>
  <si>
    <t>AHRC (AH/R002126/1)</t>
  </si>
  <si>
    <t>2.1.4a</t>
  </si>
  <si>
    <t>Francisco Malcata, Theo Pepler,  Ruth N. Zadoks, Lorenzo Viora (University of Glasgow)</t>
  </si>
  <si>
    <t xml:space="preserve">Publication: "Laboratory-based evaluation of a simplified point-of-care test intended to support treatment decisions in non-severe bovine clinical mastitis". Study to support reduced  use of antimicrobials
</t>
  </si>
  <si>
    <t>https://doi.org/10.1017/S0022029921000303</t>
  </si>
  <si>
    <t>Financial and in-kind support for this project was received from Vétoquinol, Lure, France.</t>
  </si>
  <si>
    <t>EPIC</t>
  </si>
  <si>
    <t>Fiona Henriquez, Andrew Hursthouse, RAM Williams (UWS); Charles Knapp, RAM Williams (University of Strathclyde)</t>
  </si>
  <si>
    <t xml:space="preserve">Publication: Rodgers, K., McLellan, I., Peshkur, T. et al. The legacy of industrial pollution in estuarine sediments: spatial and temporal variability implications for ecosystem stress. Environ Geochem Health 42, 1057–1068 (2020).
Genes of past, present and future: does legacy pollution contribute to antibiotic resistance in industrialised estuaries?
Sediment cores in former/current industrial areas along the Clyde estuary near Glasgow. 
Chemical signatures in sediment layers; radiometric (lead and caesium) assessment to determine "pollution age". Characterise resident bacterial populations (via 16S-rRNA analysis) and types of resistance genes (metal and antibiotic) </t>
  </si>
  <si>
    <t xml:space="preserve"> https://doi.org/10.1007/s10653-019-00316-4</t>
  </si>
  <si>
    <t>NERC NE/N019474/1 £181K</t>
  </si>
  <si>
    <t>Fiona Henriquez, Kiri Rogers, Iain McLellan, Roderick Williams, Andrew Hursthouse (UWS); Charles Knapp, Rebecca Tonner (University of Strathclyde)</t>
  </si>
  <si>
    <t>Project: 
Can the legacy of industrial pollution influence antimicrobial resistance in estuarine sediments?. (Project name unknown)</t>
  </si>
  <si>
    <t>NERC NE/NO1474/1</t>
  </si>
  <si>
    <t>Sadia Khan, Charles Knapp, Tara Beattie (University of Strathclyde)</t>
  </si>
  <si>
    <t>Publications: The role of water distribution systems in the enrichment of antimicrobial resistance
Susceptibility; Antimicrobial-resistant bacteria; Disinfectant-resistance; Drinking-water 
Khan, S., Beattie, T.K. &amp; Knapp, C.W. Rapid selection of antimicrobial-resistant bacteria in complex water systems by chlorine and pipe materials. Environ Chem Lett 17, 1367–1373 (2019). 
Sadia Khan, Tara K. Beattie, Charles W. Knapp, Relationship between antibiotic- and disinfectant-resistance profiles in bacteria harvested from tap water, Chemosphere, Volume 152, 2016, Pages 132-141, ISSN 0045-6535,</t>
  </si>
  <si>
    <t>https://doi.org/10.1007/s10311-019-00867-z;  https://doi.org/10.1016/j.chemosphere.2016.02.086.</t>
  </si>
  <si>
    <t>Schlumberger Foundation’s Faculty for the Future (PhD studentship funding)</t>
  </si>
  <si>
    <t xml:space="preserve">Publication: Review of potential causes of antimicrobial resistance by heavy metals, with a focus on its emergence in A. baumanni in war zones. Bazzi,Wael Abou Fayad,Antoine G. Nasser,Aya Haraoui,Louis-Patrick Dewachi,Omar Abou-Sitta,Ghassan Nguyen,Vinh-Kim Abara,Aula Karah,Nabil Landecker,Hannah Knapp,Charles McEvoy,Megan M. Zaman,Muhammad H. Higgins,Paul G. Matar,Ghassan M.(2020) Heavy Metal Toxicity in Armed Conflicts Potentiates AMR in A. baumannii by Selecting for Antibiotic and Heavy Metal Co-resistance Mechanisms. Frontiers in Microbiology   11; 68   </t>
  </si>
  <si>
    <t xml:space="preserve"> https://www.frontiersin.org/article/10.3389/fmicb.2020.00068     </t>
  </si>
  <si>
    <t>Medical Practice Plan, Faculty of Medicine, American University of Beirut.</t>
  </si>
  <si>
    <t>Publication: This study examined 90 garden soils from Western Australia to evaluate predictions of antibiotic resistance genes from total metal conditions by comparing the concentrations of 12 metals and 13 genes related to tetracycline, beta-lactam and sulphonamide resistance. Knapp, C.W., Callan, A.C., Aitken, B. et al. Relationship between antibiotic resistance genes and metals in residential soil samples from Western Australia. Environ Sci Pollut Res 24, 2484–2494 (2017).</t>
  </si>
  <si>
    <t xml:space="preserve"> https://doi.org/10.1007/s11356-016-7997-y</t>
  </si>
  <si>
    <t>University of Strathclyde Research Development Fund (#2009-1551)</t>
  </si>
  <si>
    <t xml:space="preserve">Publication: Debate exists about whether agricultural versus medical antibiotic use drives increasing antibiotic resistance (AR) across nature. Graham, D., Knapp, C., Christensen, B. et al. Appearance of ß-lactam Resistance Genes in Agricultural Soils and Clinical Isolates over the 20th Century. Sci Rep 6, 21550 (2016). </t>
  </si>
  <si>
    <t xml:space="preserve">Graham, D., Knapp, C., Christensen, B. et al. Appearance of ß-lactam Resistance Genes in Agricultural Soils and Clinical Isolates over the 20th Century. Sci Rep 6, 21550 (2016). https://doi.org/10.1038/srep21550 </t>
  </si>
  <si>
    <t>by ECOSERV, an E.U. Marie Curie Excellence Programme (#MEXT-CT-2006-023469), University of Strathclyde Research Development Fund (#2009-1551) and the UK Engineering and Physical Science Research Council (EPSRC EP/I002154/1). The Danish contribution was financially supported by the Ministry of Food, Agriculture and Fisheries.</t>
  </si>
  <si>
    <t>David Graham, Newcastle University</t>
  </si>
  <si>
    <t>Patricia L. Keen, Charles W. Knapp, Kenneth J. Hall (University of Strathclyde)</t>
  </si>
  <si>
    <t>Publication: Seasonal dynamics of tetracycline resistance gene transport in the Sumas River agricultural watershed of British Columbia, Canada,
This two-year assessment monitored four selected tetracycline resistance genes (tet(O), tet(M), tet(Q), tet(W)) and water quality parameters (temperature, specific conductivity, turbidity, suspended solids, nitrate, phosphate and chloride) at eight locations across the watershed. 
Antibiotic resistance genes; Tetracycline; Environment; Transport; Agriculture; Seasonality
Patricia L. Keen, Charles W. Knapp, Kenneth J. Hall, David W. Graham, Seasonal dynamics of tetracycline resistance gene transport in the Sumas River agricultural watershed of British Columbia, Canada, Science of The Total Environment, Volumes 628–629, 2018, Pages 490-498, ISSN 0048-9697</t>
  </si>
  <si>
    <t>https://doi.org/10.1016/j.scitotenv.2018.01.278. (https://www.sciencedirect.com/science/article/pii/S0048969718303206)</t>
  </si>
  <si>
    <t>Natural Science and Engineering Research Council (NSERC) grant to Dr. Ken Hall (Grant number: 8935), from a U.S. Environmental Protection Agency (R82900801-0) STAR Grant to Dr. David Graham, and from the Canadian Water Network Centres of Excellence.</t>
  </si>
  <si>
    <t>David Graham, University of Newcastle</t>
  </si>
  <si>
    <t>Charles Knapp, Rebecca Tonner (University of Strathclyde)</t>
  </si>
  <si>
    <t>Publication: Climate Change: Any Dangers from Antimicrobial Resistant Bacteria? Knapp C.W., Turner R., Salifu E., Khan S., Stillings M., Tonner R. (2021) Climate Change: Any Dangers from Antimicrobial Resistant Bacteria?. In: Lone S.A., Malik A. (eds) Microbiomes and the Global Climate Change. Springer, Singapore.</t>
  </si>
  <si>
    <t xml:space="preserve"> https://doi.org/10.1007/978-981-33-4508-9_10</t>
  </si>
  <si>
    <t>Publication: Cefotaxime-resistant (CTX-R) coliforms in wastewater were surveyed.
The survey targeted influents and effluents in 57 WWTPs across five continents.
The relative abundance of CTX-R coliforms varied significantly between WWTPs.
Some WWTPs discharged high and potentially hazardous levels of CTX-R coliforms. 
Marano, R. B., Fernandes, T., Manaia, C. M., Nunes, O., Morrison, D., Berendonk, T. U., …Cytryn, E. (2020). A global multinational survey of cefotaxime-resistant coliforms in urban wastewater treatment plants. Environment International, 144,</t>
  </si>
  <si>
    <t xml:space="preserve"> https://doi.org/10.1016/j.envint.2020.106035</t>
  </si>
  <si>
    <t>un</t>
  </si>
  <si>
    <t>Donald Morrison Napier University</t>
  </si>
  <si>
    <t>Workshop: Joint UK-India AMR in the environment from antimicrobial manufacturing waste - partnership workshop</t>
  </si>
  <si>
    <t>NERC £2.5K</t>
  </si>
  <si>
    <t>2.4.1; 2.3.4</t>
  </si>
  <si>
    <t xml:space="preserve">Project: The prevalence of antibiotic resistance of pathogenic E. coli in Scottish surface waters 
</t>
  </si>
  <si>
    <t>Medical Research Scotland, Scottish Water Ltd £130k</t>
  </si>
  <si>
    <t xml:space="preserve">Project: Beach sand as potential resevoirs of antibiotic resistant hospital pathogens </t>
  </si>
  <si>
    <t>SFAM Students into Work Vacation Studentship 2015 £2100</t>
  </si>
  <si>
    <t>Environment and water transmission; Other: Pharmaceuticals ;</t>
  </si>
  <si>
    <t xml:space="preserve">Lydia Niemi (University of the Highlands and Islands, James Hutton Institute), Mark Taggart, Kenneth Boyd, Paul P.J. Gaffney, Stuart Gibb (University of the Highlands and Islands); Zulin Zhang (James Hutton Institute); Sharon Pfleger (NHS Highland), </t>
  </si>
  <si>
    <t xml:space="preserve">Publication: The aim was to determine the contribution of pharmaceuticals discharged to a municipal wastewater system, and, to assess pharmaceutical removal efficiency in the WWTP. Lydia Niemi, Mark Taggart, Kenneth Boyd, Zulin Zhang, Paul P.J. Gaffney, Sharon Pfleger, Stuart Gibb, Assessing hospital impact on pharmaceutical levels in a rural ‘source-to-sink’ water system, Science of The Total Environment, Volume 737, 2020, 139618, ISSN 0048-9697, https://doi.org/10.1016/j.scitotenv.2020.139618. </t>
  </si>
  <si>
    <t>https://www.sciencedirect.com/science/article/pii/S0048969720331387</t>
  </si>
  <si>
    <t>Co-funded by the Highlands and Islands Enterprise (HIE) and National Health Service (NHS) Highland</t>
  </si>
  <si>
    <t>Mark Taggart (University of the Highlands and Islands)</t>
  </si>
  <si>
    <t>Project: ”Using wildlife to biomonitor for antimicrobial resistance in the Scottish environment”
Invertebrate samples used to obtain daa on AMR of E. coli in invertebrate gut. PhD (recently completed)</t>
  </si>
  <si>
    <t>Project: Testing use of eDNA/genomics to detect AMR E.coli</t>
  </si>
  <si>
    <t>UHI Inverness Rivers and Lochs Institute</t>
  </si>
  <si>
    <t>Lisa Avery (James Hutton Institute)</t>
  </si>
  <si>
    <t xml:space="preserve">Network: COMBACTE-MAGNET EPI-Net network 
Aim is to bring together a multidisciplinary panel of experts from human, animal and environmental sectors to develop a consensus-based proposal for a comprehensive tripartite  surveillance report which combines surveillance data on AMR and AMU contextually relevant to  guide public health interventions and antibiotic usage policies in the human population. </t>
  </si>
  <si>
    <t xml:space="preserve">https://epi-net.eu/about/ </t>
  </si>
  <si>
    <t>Innovative Medicines Initiative Joint Undertaking under grant agreement n° 115737 resources of which are composed of financial contribution from the European Union Seventh Framework Programme (FP7/2007-2013) and EFPIA companies in kind contribution.</t>
  </si>
  <si>
    <t>COMBACTE-MAGNET (No date). EPI-Net:</t>
  </si>
  <si>
    <t>Lisa Avery, Eulyn Pagaling (James Hutton Institute)</t>
  </si>
  <si>
    <t xml:space="preserve">Project: National-scale monitoring of ARG using NWIS (2015-2021)
We used previously archived eDNA (National Waters Inventory for Scotland (RESAS 2011-2016) from fresh surface waters across Scotland and detected several resistance genes (alongside source tracking markers and pathogen markers) giving National Scale dataset. </t>
  </si>
  <si>
    <t xml:space="preserve">Data summaries can be provided by JHI </t>
  </si>
  <si>
    <t>RESAS RD 1.2.1 2016-2021 and 2021/22</t>
  </si>
  <si>
    <t>Eulyn Pagaling, Miriam Glendell (James Hutton Institute)</t>
  </si>
  <si>
    <t xml:space="preserve">Project: Temporal monitoring of ARG in two agricultural catchments </t>
  </si>
  <si>
    <t xml:space="preserve">RESAS RD 1.2.2 2016-2021 </t>
  </si>
  <si>
    <t>Lisa Avery, Eulyn Pagaling, Peter Cock (James Hutton Institute); David Smith (Herriott-Watt University)</t>
  </si>
  <si>
    <t xml:space="preserve">Project: ARG transmission in the Tarland catchment using E. coli as sentinel species 
We undertook 2 x 8-10 week sampling campaigns, collecting water and sediment samples a the top and bottom of a stream within a Tarland sub-catchment and collecting livestock (cattle, sheep) faeces from surrounding fields as well as soil samples and samples of mud/slurry from poached areas. Approximately 500 E. coli were isolated, confirmed, sequenced and sequence data used to compare sources. A subset of isolates were screened for phenotypic carbapenem resistance. This year, we are further exploring sequence data in the context of evaluating ARG sequences.
</t>
  </si>
  <si>
    <t>Summary available from JHI</t>
  </si>
  <si>
    <t>RESAS RD 2.2.6 2016-2021 and 2021/22</t>
  </si>
  <si>
    <t>Marc Stutter, Lisa Avery, Eulyn Pagaling (James Hutton Institute)</t>
  </si>
  <si>
    <t>Report: Has mass societal behaviour change left any underlying effects for the River Dee? 
e-DNA and eRNA  generated from a selection of sampling locations in the Dee (including up/downstream of sewage treatment works and applied RTq-PCRs and high throughput (chip-based) q-PCR to detect SARS-CoV-2 and a suite of ARGs respectively. Samples were taken at the outset, peak and towards the end of the first COVID lockdown.</t>
  </si>
  <si>
    <t>Report to MDT available from Marc Stutter at JHI</t>
  </si>
  <si>
    <t>Macaulay Development Trust £22K</t>
  </si>
  <si>
    <t>Eulyn Pagaling, Lisa Avery (James Hutton Institute)</t>
  </si>
  <si>
    <t xml:space="preserve">Project: The emergence of hot-spots of ESBL and carbapenemase genes in Scottish soils </t>
  </si>
  <si>
    <t>NERC (project integration fund via University of Bristol</t>
  </si>
  <si>
    <t>Eulyn Pagaling, Mads Troldborg, Zulin Zhang (James Hutton Institute)</t>
  </si>
  <si>
    <t>Report: The transport, fate and impact of pharmaceuticals in the environment in Scotland, 2020. Pagaling, E.; Troldborg, M.; Zhang, Z. (2021) SEFARI contract report, 64pp. (Full report is confidential)</t>
  </si>
  <si>
    <t>Karen Helwig (GCU), Eulyn Pagaling, Zulin Zhang, David Donnelly, Rachel Helliwell, (James Hutton Institute), Stuart Gibb (University of the Highlands and Islands)</t>
  </si>
  <si>
    <t>Report: Pharmaceuticals in the water environment: baseline assessment and recommendations. Helwig, K.; Aderemi, A.; Donnelly, D.; Gibb, S.; Gozdzielewska, L.; Harrower, J.; Helliwell, R.C.; Hunter, C.; Niemi, L.; Pagaling, E.; Price, L.; Roberts, J.; Zhang, Z. (2021) Pharmaceuticals in the water environment: baseline assessment and recommendations., Research Summary Report on CREW Website, 16 February 2021, 3pp. (Full report is confidential)</t>
  </si>
  <si>
    <t xml:space="preserve"> https://www.crew.ac.uk/sites/www.crew.ac.uk/files/publication/CREW%20Phase%201%20Report%20Summary_FINAL_0.pdf</t>
  </si>
  <si>
    <t>Conference: The effect of drinking water treatment on antimicrobial resistance</t>
  </si>
  <si>
    <t>Eulyn Pagaling (James Hutton Institute)</t>
  </si>
  <si>
    <t xml:space="preserve">Report: Scottish Government: Stockholm model of wise use of medicines: workshop, management and report, 2018. </t>
  </si>
  <si>
    <t>Project: Evaluation of the Effect of Antibiotic Exposure on Development, Acquisition and Transfer of Antibiotic Resistance Genes in Soil Microcosms: An Attempt to Define Causality (PhD studentship)</t>
  </si>
  <si>
    <t>Project: Antimicrobial resistance gene persistence in wastewater treatment systems, the natural environment and patient samples (PhD studentship)</t>
  </si>
  <si>
    <t>Lisa Avery, Eulyn Pagaling (James Hutton Institute), Jo Smith (et al.) (University of Aberdeen)</t>
  </si>
  <si>
    <t>Project: Resolving the conflict between demands on organic wastes in rural Ethiopia: optimum solutions for food, energy and water security (PhD studenship - recently completed)
The student sampled feedstock and digestated from household biogas digesters (anaerobic digestion) in Ethiopia and subjected extracted DNA to high throughput q-PCR detection of multiple antimicrobial resistance genes as part of a wider project. Data summary available on request.</t>
  </si>
  <si>
    <t>BBSRC EASTBIO (PhD studentship)</t>
  </si>
  <si>
    <t xml:space="preserve">Publication: Phylogenetic diversity of ceftriaxone resistance and the presence of extended-spectrum beta-lactamase genes in the culturable soil resistome. Pagaling, E.; Gatica, J.; Yang, K.; Cytryn, E.; Yan, T. (2016) Journal of Global Antimicrobial Resistance, 6, 128-135. </t>
  </si>
  <si>
    <t>https://pubmed.ncbi.nlm.nih.gov/27530855/</t>
  </si>
  <si>
    <t xml:space="preserve">Publication: Resistance of undisturbed soil microbiomes to Ceftriaxone indicates extended spectrum beta-lactamase activity. Gatica, J.; Yang, K.; Pagaling, E.; Jurkevitch, E.; Yan, T; Cytryn, E. (2015) Resistance of undisturbed soil microbiomes to Ceftriaxone indicates extended spectrum beta-lactamase activity., Frontiers in Microbiology, 6, Article No. 1233. </t>
  </si>
  <si>
    <t xml:space="preserve"> https://www.frontiersin.org/articles/10.3389/fmicb.2015.01233/full</t>
  </si>
  <si>
    <t>Lisa Avery, Eulyn Pagaling, Rupert Hough (James Hutton Instiute); Bing Guo (University of Surrey)</t>
  </si>
  <si>
    <t>Project: Understanding risks and optimising anaerobic digestion to minimise pathogen and antimicrobial resistance genes entering the environment (PhD studentship starting 2021)</t>
  </si>
  <si>
    <t>SCENARIO DTP</t>
  </si>
  <si>
    <t>2.3.4; 2.3.1</t>
  </si>
  <si>
    <t>Tim Ryan (Epigem Ltd); University of Glasgow; University of Oxford</t>
  </si>
  <si>
    <t>Project: Develop a diagnostic tool by integration of advances in single-cell Raman spectroscopy, microfluidics and lab-on-a-chip and world-leading clinical expertise. The methodology is based on the detection of the general metabolic activity of cells at the single cell level. Anticipate that the implementation of this new diagnostic tool in healthcare will transform current approaches based on “empirical” rules, bringing significant benefits to patients and public health.</t>
  </si>
  <si>
    <t>https://gtr.ukri.org/projects?ref=104984#/tabOverview</t>
  </si>
  <si>
    <t>Innovate UK £748,507</t>
  </si>
  <si>
    <t>2.1.4b; 4.4.1c</t>
  </si>
  <si>
    <t>Main individual and their affiliation</t>
  </si>
  <si>
    <t>Short description</t>
  </si>
  <si>
    <t>Associated publications (inc. DOI)</t>
  </si>
  <si>
    <t>Status of the project / work</t>
  </si>
  <si>
    <t>Network</t>
  </si>
  <si>
    <t>NAPcomm_code</t>
  </si>
  <si>
    <t>NAPcomm_description_#4</t>
  </si>
  <si>
    <t>List of commitments as described in the UK NAP 'Tackling antimicrobial resistance 2019-2024' Addendum</t>
  </si>
  <si>
    <t xml:space="preserve">Description </t>
  </si>
  <si>
    <t>Applying approaches such as machine learning, data analytics, and digital platforms to support AMR activities (e.g. predicting resistance trends, optimising prescribing, enhancing surveillance)</t>
  </si>
  <si>
    <t>Investigating the emergence, drivers, and spread of AMR in livestock, companion animals, and wildlife</t>
  </si>
  <si>
    <t>Assessing resistance patterns in patients and supporting stewardship interventions for responsible antimicrobial use and improved clinical outcomes</t>
  </si>
  <si>
    <t>Developing rapid, sensitive, and cost-effective tests to detect AMR (e.g. assays and point-of-care devices)</t>
  </si>
  <si>
    <t>Investigating the emergence, drivers, and spread of AMR in the environment (e.g. soil, water, wastewater, and wildlife)</t>
  </si>
  <si>
    <t>Investigating the emergence, drivers, and spread of AMR across the food chain (e.g. selection pressures livestock and crop farming)</t>
  </si>
  <si>
    <t>Researching approaches to prevent and control AMR outbreaks in human and animal populations (e.g. on-farm or hospital biosecurity protocols, risk assessments, and decontamination strategies)</t>
  </si>
  <si>
    <t>Researching alternatives to traditional drugs (e.g. novel antimicrobials, bacteriophage therapy, vaccines, and microbiome-based interventions)</t>
  </si>
  <si>
    <t>Exploring the social, economic, and governance factors that drive antimicrobial use and AMR, assessing the societal and economic impacts of AMR, and evaluating the effectiveness of interventions</t>
  </si>
  <si>
    <t>Tabs</t>
  </si>
  <si>
    <t xml:space="preserve">Guidance and descriptions </t>
  </si>
  <si>
    <t>Searching the SOHAR:</t>
  </si>
  <si>
    <t>To search publications, projects, or networks for specific queries such as year, affiliation, category, or NAP commitment - go to the Data tab on the toolbar and click Filter, then click the drop down arrow on the relevant column header and type or select your criteria</t>
  </si>
  <si>
    <t>SOHAR - Publications</t>
  </si>
  <si>
    <t>SOHAR - Projects</t>
  </si>
  <si>
    <t>SOHAR - Networks</t>
  </si>
  <si>
    <t>Notes</t>
  </si>
  <si>
    <t>NAP 2019-2024 Addendum</t>
  </si>
  <si>
    <t>NAP Commitments2024-2029</t>
  </si>
  <si>
    <t>NAP ResearchPriorities2024-2029</t>
  </si>
  <si>
    <t xml:space="preserve">SOHAR - 2021 Original </t>
  </si>
  <si>
    <t>Includes peer-reviewed publications relevant to AMR (e.g. articles, editorials, reviews, and book chapters)</t>
  </si>
  <si>
    <t>Covers research projects relevant to AMR</t>
  </si>
  <si>
    <t>Lists collaborative networks relevant to AMR</t>
  </si>
  <si>
    <t>Provides guidance on searching the database and a description of tabs, column headers, and categories</t>
  </si>
  <si>
    <t>Detailing the commitments of the addendum to the 2019-2024 UK AMR NAP</t>
  </si>
  <si>
    <t>Detailing the commitments of the 2024-2029 UK AMR NAP</t>
  </si>
  <si>
    <t>Detailing the top 10 research priorites of commitment 7.1 in the 2024-2029 UK AMR NAP</t>
  </si>
  <si>
    <t>Provides the original SOHAR database developed in 2021</t>
  </si>
  <si>
    <t xml:space="preserve">Category </t>
  </si>
  <si>
    <t>Scotland-based Author(s)</t>
  </si>
  <si>
    <t xml:space="preserve">Key columns (data field) </t>
  </si>
  <si>
    <t xml:space="preserve">NAPcomm_description </t>
  </si>
  <si>
    <t>Taxonomic Focus</t>
  </si>
  <si>
    <t>Type of organism studied in the research (e.g. bacteria, fungi, virus, protist, parasite), where applicable</t>
  </si>
  <si>
    <t>Numerical code(s) of the relevant commitment(s) from the 2024–2029 UK AMR National Action Plan that align with the publication or project.</t>
  </si>
  <si>
    <t>Descriptor text corresponding to each mapped commitment, as defined in the 2019-2024 addendum.</t>
  </si>
  <si>
    <t>Descriptor text corresponding to each mapped commitment, as defined in the 2024-2029 addendum.</t>
  </si>
  <si>
    <t>Numerical code(s) of the relevant commitment(s) from the 2019–2024 UK AMR National Action Plan addendum that align with the publication or project.</t>
  </si>
  <si>
    <t>Brief summary of the research, including aims, objectives, methods used, and key findings where relevant.</t>
  </si>
  <si>
    <t>For publications: DOI linking to publication.
For projects and networks: a separate URL column provides a link to the project or network description.</t>
  </si>
  <si>
    <t>For publications: year of publication.
For projects and networks: separate columns for Start Date and End Date (DD/MM/YYYY format, where available), including a Status column (e.g. Not started / Ongoing/ Completed).</t>
  </si>
  <si>
    <t>Name(s) of the Scottish institution(s) involved in the research.</t>
  </si>
  <si>
    <t>Name(s) of the organisation(s) funding the research.</t>
  </si>
  <si>
    <t>Authors affiliated with Scottish institutions who contributed to the research.</t>
  </si>
  <si>
    <t>All authors who contributed to the research.</t>
  </si>
  <si>
    <t>Thematic tags based on AMR research categories (see Box 1 in brief). Includes separate columns for Primary, Secondary, and Tertiary Categories where relevant.</t>
  </si>
  <si>
    <t>Full title of research publication, project, or network.</t>
  </si>
  <si>
    <t>Scotland-based Authors</t>
  </si>
  <si>
    <t xml:space="preserve">Erin Corbett </t>
  </si>
  <si>
    <t>Mostafa Rateb (PI), William MacKay (CoI), Mohammed Yaseen (CoI)</t>
  </si>
  <si>
    <t>Gordon Ramage (PI), Ryan Kean (CoI)</t>
  </si>
  <si>
    <t>Ryan Kean (PI), John Butcher (CoI), William Johnston (CoI)</t>
  </si>
  <si>
    <t>Kiri Rodgers, WG Mackay</t>
  </si>
  <si>
    <t>Ross Fitzgerald (PI)</t>
  </si>
  <si>
    <t>Megan Bergkessel (PI)</t>
  </si>
  <si>
    <t>Chase Ledin (PI)</t>
  </si>
  <si>
    <t xml:space="preserve">Lilach Sheiner </t>
  </si>
  <si>
    <t>Sahan Liyanagedera (PI)</t>
  </si>
  <si>
    <t>Stewart Burgess (PI)</t>
  </si>
  <si>
    <t>Liam Rooney (PI), Qi Liu (PI)</t>
  </si>
  <si>
    <t xml:space="preserve">Mackenzie Signe Moore </t>
  </si>
  <si>
    <t>Marc Vendrell (Primary Supervisor)</t>
  </si>
  <si>
    <t>Andrea Weisse (PI)</t>
  </si>
  <si>
    <t>Jack Hearn (PI)</t>
  </si>
  <si>
    <t xml:space="preserve">Ian H Gilbert </t>
  </si>
  <si>
    <t>Joel Milner (PI)</t>
  </si>
  <si>
    <t>Mike Barrett (PI)</t>
  </si>
  <si>
    <t>Takashi Kubota (PI)</t>
  </si>
  <si>
    <t>Damion Corrigan (PI)</t>
  </si>
  <si>
    <t>Sander Granneman (PI)</t>
  </si>
  <si>
    <t>Edward Sam Beechener (PI)</t>
  </si>
  <si>
    <t xml:space="preserve">Gordon Ramage (PI), Ryan Kean (CoI), Joanne O'Keefe (CoI) </t>
  </si>
  <si>
    <t>Clarissa Czekster (PI)</t>
  </si>
  <si>
    <t>Deborah Hoyle (PI)</t>
  </si>
  <si>
    <t xml:space="preserve">Sam Beechner (PI) </t>
  </si>
  <si>
    <t>Aimeric Bauld, Ian Singleton, Donald Morrison, Susan Brown,  Alessandro Rimmaudo (Student)</t>
  </si>
  <si>
    <t>Paul Hoskisson (PI)</t>
  </si>
  <si>
    <t>Aaron Lau (PI)</t>
  </si>
  <si>
    <t>Charis Marwick (PI), Karen Barnett (PI)</t>
  </si>
  <si>
    <t>Keith Matthews (PI)</t>
  </si>
  <si>
    <t>Bruce Petrie</t>
  </si>
  <si>
    <t>Spiridoula Athanasiadou (PI)</t>
  </si>
  <si>
    <t>Gustavo Goldman (PI), Cristina Pereira (CoI), Andrew Hursthouse (Research Investigator)</t>
  </si>
  <si>
    <t>Liam Rooney (PI), Christopher Lawson (CoI)</t>
  </si>
  <si>
    <t>Karen Helwig (PI), Fiona Henderson (CoI), Dominic Duckett (CoI)</t>
  </si>
  <si>
    <t>Andrew Ward (PI), Daniel Walker (CoI)</t>
  </si>
  <si>
    <t>JA Cotton (PI), Roz Laing (CoI), Jennifer McIntrye (CoI)</t>
  </si>
  <si>
    <t>Allen, Rosalind (PI)</t>
  </si>
  <si>
    <t>Moran, Dominic (PI)</t>
  </si>
  <si>
    <t>Eileen Devaney (PI)</t>
  </si>
  <si>
    <t>Daniel Walker (PI)</t>
  </si>
  <si>
    <t>Qi Zhao (PI)</t>
  </si>
  <si>
    <t>David Dockrell (PI)</t>
  </si>
  <si>
    <t>Ross Fitzgerald (PI), Manfred Auer (CoI), David Hume (CoI)</t>
  </si>
  <si>
    <t>Ann Bruce (PI), Joyce Tait (CoI)</t>
  </si>
  <si>
    <t>Eulyn Pagaling (Co-Supervisor)</t>
  </si>
  <si>
    <t>Andrew Desbois</t>
  </si>
  <si>
    <t xml:space="preserve">Hugh F McCaughan </t>
  </si>
  <si>
    <t xml:space="preserve">Roz Laing </t>
  </si>
  <si>
    <t xml:space="preserve">Katherine Atkins </t>
  </si>
  <si>
    <t>Lisa Avery (Project Lead)</t>
  </si>
  <si>
    <t>David Longbottom (Project Lead)</t>
  </si>
  <si>
    <t>Eleanor Watson (Project Lead)</t>
  </si>
  <si>
    <t>Miriam Glendell (PI)</t>
  </si>
  <si>
    <t>Nick Wheelhouse</t>
  </si>
  <si>
    <t>Donald Morrison, Fiona Stainsby</t>
  </si>
  <si>
    <t>Eulyn Pagaling (CoI)</t>
  </si>
  <si>
    <t>Gosha Wojcik, Lydia Emerson, Jamie Smith</t>
  </si>
  <si>
    <t xml:space="preserve">Graeme Kay, Aakash Welgamage Don </t>
  </si>
  <si>
    <t xml:space="preserve">Gemma Barron, Bruce Petrie </t>
  </si>
  <si>
    <t>Rebecca Boulton</t>
  </si>
  <si>
    <t>Hai Deng, L Trembleau</t>
  </si>
  <si>
    <t xml:space="preserve">Helge C Dorfmueller </t>
  </si>
  <si>
    <t xml:space="preserve">Clarissa Melo Czekster </t>
  </si>
  <si>
    <t xml:space="preserve">Clark D Russell </t>
  </si>
  <si>
    <t>Donald Morrison, Aimeric Blaud,  Robert Briers</t>
  </si>
  <si>
    <t xml:space="preserve"> Andrew Tyler</t>
  </si>
  <si>
    <t xml:space="preserve"> Linda Lawton, Bruce Petrie</t>
  </si>
  <si>
    <t>Jos Houdijk (PI), Nick Sparks (CoI), Salvatore Galgano (Researcher)</t>
  </si>
  <si>
    <t>Deborah O'Neil (PI)</t>
  </si>
  <si>
    <t>Richard Quilliam (PI)</t>
  </si>
  <si>
    <t>Kev Dhaliwal (PI)</t>
  </si>
  <si>
    <t>Ian Harper (PI)</t>
  </si>
  <si>
    <t>Dominic Moran (CoI)</t>
  </si>
  <si>
    <t>Dominic Moran (PI)</t>
  </si>
  <si>
    <t>Margaret Crumlish,  Simon MacKenzie,  Amaya Albalat,  David Comerford,  Ronan O'Carroll</t>
  </si>
  <si>
    <t>Marcel Jaspars (PI)</t>
  </si>
  <si>
    <t>Duncan Graham (PI), Karen Faulds (CoI)</t>
  </si>
  <si>
    <t xml:space="preserve">Annabel Christina Stawarz </t>
  </si>
  <si>
    <t>Alexander Liang Kang Morgan</t>
  </si>
  <si>
    <t>Eric Ngyedu (PI), Amanj Kurdi (CoPI)</t>
  </si>
  <si>
    <t>Manuel-Thomas Valdivia (PI),  Alistair Kean (CoI), Ian Megson (CoI)</t>
  </si>
  <si>
    <t>Lucy Emma Binsted Binsted</t>
  </si>
  <si>
    <t>Linda Lawton, Bruce Petrie, Carlos Pestana</t>
  </si>
  <si>
    <t>James Chalmers (Investigator)</t>
  </si>
  <si>
    <t>Jessica Anne Enright (PI)</t>
  </si>
  <si>
    <t>Fraser Scott (PI)</t>
  </si>
  <si>
    <t>Lydia Niemi (PL)</t>
  </si>
  <si>
    <t xml:space="preserve">Elisabeth Katharina Gaberdiel </t>
  </si>
  <si>
    <t xml:space="preserve">Findlay Duncan Munro </t>
  </si>
  <si>
    <t>Ryan Kean (PI), John Butcher (CoI)</t>
  </si>
  <si>
    <t>Melanie Jimenez (PI)</t>
  </si>
  <si>
    <t>Salvatore Galgano (PI), Jos Houdijk (CoI)</t>
  </si>
  <si>
    <t>Sue Tongue (PI), Geoffrey Foster (CoI)</t>
  </si>
  <si>
    <t>Emma Baxter (PI)</t>
  </si>
  <si>
    <t>Ronnie Mooney (PI), Erin Corbett (CoI)</t>
  </si>
  <si>
    <t xml:space="preserve">Mostafa Rateb (PI) </t>
  </si>
  <si>
    <t>Michael Hutchings (PI)</t>
  </si>
  <si>
    <t xml:space="preserve">Robin C Allshire </t>
  </si>
  <si>
    <t xml:space="preserve">Timothy Nicholas Lee </t>
  </si>
  <si>
    <t xml:space="preserve">Vesa Qarkaxhija </t>
  </si>
  <si>
    <t>Lesley Smith (Supervisor), Arianne Lowe (PhD Student)</t>
  </si>
  <si>
    <t xml:space="preserve">Li An Cowley </t>
  </si>
  <si>
    <t>Geoffrey Foster (PI)</t>
  </si>
  <si>
    <t xml:space="preserve">Felix Selasi Dewornu </t>
  </si>
  <si>
    <t>Carol-Anne Duthie (PI), Marie Haskell (CoI)</t>
  </si>
  <si>
    <t>Nicola Holden (PI)</t>
  </si>
  <si>
    <t>Ndaki, Pendo M., Martha F. Mushi, Joseph R. Mwanga, Eveline T. Konje, Nyanda E. Ntinginya, Blandina T. Mmbaga, Katherine Keenan et al</t>
  </si>
  <si>
    <t xml:space="preserve">K.Keenan, W. Sabiiti, M. Kesby, F. Benitez-Paez, A. Sandeman, M. T. G. Holden </t>
  </si>
  <si>
    <t xml:space="preserve">C. Goswami, S. Fox , M. Holden, A. Leanord, T.J. Evans  </t>
  </si>
  <si>
    <t>A.G. Decano, K. Pettigrew, W. Sabiiti, D. J. Sloan, M. T. G. Holden</t>
  </si>
  <si>
    <t xml:space="preserve">E.M Duncan, B. Goulao, J. Clarkson, L. Young, C.R. Ramsay </t>
  </si>
  <si>
    <t>A. M. Szemiel, A. Merits, R. J. Orton, O. A. MacLean, R. M. Pinto, A. Wickenhagen, G. Lieber, M. L. Turnbull, S. Wang, W. Furnon, N. M. Suarez, D. Mair, A. da Silva Filipe, B. J. Willett, S. J. Wilson, A. H. Patel, E. C. Thomson, M. Palmarini, A. Kohl, M. E. Stewart</t>
  </si>
  <si>
    <t xml:space="preserve">P. Vohra, C. Chintoan-Uta, T. Dallman, M. P. Stevens </t>
  </si>
  <si>
    <t xml:space="preserve">A. Muwonge </t>
  </si>
  <si>
    <t>D. J. Fraser-Pitt, D. Toledo-Aparicio, J. G. Hunt, D. W. Smith, P. S. Nupe Hewage, T. N. Stoyanova, E. Manson, K. McClean, N. F. Inglis, D. K. Mercer, D. A. O’Neil</t>
  </si>
  <si>
    <t>N. Carpena, T. D. J. Bello Gonzalez, A. Bravo-Blas, K. Gerasimidis, S. W. F. Milling, G. Douce, D. J. Malik, D. Walker.</t>
  </si>
  <si>
    <t>C. Fernández Rivas, M. E. Chase-Topping, C. W. Knapp, H. Williamson, S. C. Tongue, N. Silva, C. Currie, D. T. Elsby, D. V. Hoyle</t>
  </si>
  <si>
    <t>R. Chai, W. M. Rooney, J. J. Milner, D. Walker</t>
  </si>
  <si>
    <t>S. Stewart, C. Robertson, J. Pan, S. Kennedy, S. Dancer, L. Haahr, S. Manoukian, H. Mason, K. Kavanagh, B. Cook, J. Reilly</t>
  </si>
  <si>
    <t>C. J. Payne, J. F. Turnbull, S. MacKenzie, M. Crumlish</t>
  </si>
  <si>
    <t xml:space="preserve">University of Edinburgh, University of Glasgow </t>
  </si>
  <si>
    <t>University of Edinburgh, University of Glasgow</t>
  </si>
  <si>
    <t>University of Strathclyde, University of Glasgow, Queen Elizabeth University Hospital</t>
  </si>
  <si>
    <t>A. Kurdi, A. Seaton, B. Godman</t>
  </si>
  <si>
    <t>J. Alves, M. Vrieling, N. Ring, G. Yebra, A. Pickering, J. R. Fitzgerald</t>
  </si>
  <si>
    <t>L. Cooper, J. Sneddon, T. Guise, D. Robertson, A. Smith</t>
  </si>
  <si>
    <t>J. Bilan, K. Aggrey, T. J. Quinn, J. Lumsden, K. Colquhoun</t>
  </si>
  <si>
    <t>I. Guthrie, W. Malcolm, R. Nogueira, J. Sneddon, R. A. Seaton, C. A. Marwick</t>
  </si>
  <si>
    <t>C. McCowan, A. Bakhshi, A. McConnachie, W. Malcolm, S. J. Barry, V. Hernandez Santiago, A. Leanord</t>
  </si>
  <si>
    <t>E. Borelli, K. Ellis, M. Tomlinson, E. Hotchkiss</t>
  </si>
  <si>
    <t>D. Pagnossin, W. Weir, A. Smith, M. Fuentes, K. Oravcova</t>
  </si>
  <si>
    <t>J. K. Burton, M. Drummond, K. I. Gallacher, T. J. Quinn</t>
  </si>
  <si>
    <t>B. Short, A. Bakri, A. Baz, J. Brown, G. Ramage</t>
  </si>
  <si>
    <t>E. A. Simpson, H. J. Stacey, R. J. Langley, J. D. Jones</t>
  </si>
  <si>
    <t>V. Okonkwo, F. Cholet, U. Z. Ijaz, W. T. Sloan, S. Connelly, C. J. Smith</t>
  </si>
  <si>
    <t>U. Z. Ijaz, W. T. Sloan</t>
  </si>
  <si>
    <t>D. G. Streicker, J. A. Benavides</t>
  </si>
  <si>
    <t>A.S. Macdonald, M. Poyade, O. McCorry</t>
  </si>
  <si>
    <t>C. Lochenie, S. Duncan, Y. Zhou, L. Fingerhut, A. Kiang, S. Benson, B. Mills, M. Vendrell</t>
  </si>
  <si>
    <t>M. Keith, A. Park de la Torriente, A. Chalka, A. Vallejo-Trujillo, S. P. McAteer, G. K. Paterson, A. S. Low, D. L. Gally</t>
  </si>
  <si>
    <t>J. Cooper</t>
  </si>
  <si>
    <t>P. S. Ezechukwu</t>
  </si>
  <si>
    <t>J. K. Baillie, C. Marwick</t>
  </si>
  <si>
    <t>Y. Song, H. Yin</t>
  </si>
  <si>
    <t>M. Farzana</t>
  </si>
  <si>
    <t>A. Kurdi, N. A. Mutairi, A. Seaton, J. Sneddon, B. Godman</t>
  </si>
  <si>
    <t>A. C. MacFadyen, G. K. Paterson</t>
  </si>
  <si>
    <t>M. El Tholth</t>
  </si>
  <si>
    <t>R. Fitzgerald</t>
  </si>
  <si>
    <t xml:space="preserve">E. A. S. Al-Dujaili </t>
  </si>
  <si>
    <t xml:space="preserve">N. Muhammad Khan </t>
  </si>
  <si>
    <t xml:space="preserve">M. El Tholth, A. Thomas </t>
  </si>
  <si>
    <t>K. Loosli, L. Matthews, A. Muwonge, A. Davis, T. Lembo</t>
  </si>
  <si>
    <t>Y. A. Adebisi</t>
  </si>
  <si>
    <t>D. R. Greig, P. Ribeca</t>
  </si>
  <si>
    <t>B. Wacław</t>
  </si>
  <si>
    <t>N. Feasey</t>
  </si>
  <si>
    <t>K. Adam, A. Bruce</t>
  </si>
  <si>
    <t>P. S. Dobson, H. Yin</t>
  </si>
  <si>
    <t>E. Mutua, A. Davis, E. Laurie, T. Lembo</t>
  </si>
  <si>
    <t>C. Feehily</t>
  </si>
  <si>
    <t>L. J. Morrison, M. P. Barrett, P. C. Steketee, H. K. Auty</t>
  </si>
  <si>
    <t>L. Boden</t>
  </si>
  <si>
    <t>J. Virhia, E. Laurie, T. Lembo, R. Pollack, A. Davis, S. Hilton</t>
  </si>
  <si>
    <t>A. Kurniawan</t>
  </si>
  <si>
    <t>G. Cooper, H. W. Dolby, K. Berry, C. D. Russell</t>
  </si>
  <si>
    <t>M. P. McHugh, K. A. Pettigrew, S. Taori, T. J. Evans, A. Leanord, S. H. Gillespie, K. E. Templeton, M. T. G. Holden</t>
  </si>
  <si>
    <t>J. L. Baily, G. K. Paterson, G. Foster, N. J. Davison, A. J. Hall, M. P. Dagleish</t>
  </si>
  <si>
    <t>M. M. Abubakar</t>
  </si>
  <si>
    <t>N. Jones, J. P. Hicks</t>
  </si>
  <si>
    <t>J. Peng</t>
  </si>
  <si>
    <t>S. A. Busayo</t>
  </si>
  <si>
    <t>A. Y. Ganin</t>
  </si>
  <si>
    <t>B. Waclaw</t>
  </si>
  <si>
    <t>K. Cresswell, A. Sheikh</t>
  </si>
  <si>
    <t>R. J. Allen</t>
  </si>
  <si>
    <t>B. Waclaw, A. Meynert, S. P. McAteer, T. Schneiders</t>
  </si>
  <si>
    <t>L. Lansch-Justen, M. El Karoui, H. K. Alexander</t>
  </si>
  <si>
    <t>S. A. Mortazavi</t>
  </si>
  <si>
    <t>S. Esteban-Serna, L. C. Chu, M. Chauhan, P. Raja, S. Granneman</t>
  </si>
  <si>
    <t>R. Metcalf, L. F. Messer, H. L. White, R. J. Quilliam</t>
  </si>
  <si>
    <t>B.Godman</t>
  </si>
  <si>
    <t>S. P. Moran, F. L. Henriquez, M. C. Burleigh</t>
  </si>
  <si>
    <t>A. Surendran, A. Turnbull, A. Flockhart, F. Findlay-Greene, M. Nowosielska, D. Morrison, D. J. Mincher, S. Donnellan</t>
  </si>
  <si>
    <t>J. Berezowski</t>
  </si>
  <si>
    <t>F. Fough, Y. Zhao, F. Mehmood Shah</t>
  </si>
  <si>
    <t>V. Ness, J. Sneddon, R. A. Seaton, K. Currie</t>
  </si>
  <si>
    <t>C. Wilson, R. A. Seaton</t>
  </si>
  <si>
    <t>C. W. Revie</t>
  </si>
  <si>
    <t>K. T. Ballingall, R. Tassi, J. Gordon, C. Currie, K. Dun, N. Miller, N. Silva</t>
  </si>
  <si>
    <t>M. J. Ormsby, L. Woodford, R. Fellows, H. L. White, R. S. Quilliam</t>
  </si>
  <si>
    <t>R. Edrada-Ebel, A. Michael, F. Alsaleh, H. Binti Zaharuddin</t>
  </si>
  <si>
    <t>S. Shrestha, M. R. da Costa, A. McGowan, S. C. Tongue</t>
  </si>
  <si>
    <t>A. Kurdi, N. A. Mutairi, K. Baker, K. M-Amen, O. Darweesh, H. Karwi, A. Seaton, J. Sneddon, B. Godman</t>
  </si>
  <si>
    <t>H. Al Balushi, A. Kurdi, N. Almutairi, K. I. Baker, K. M. Amen, H. Karwi, A. Seaton, B. Godman</t>
  </si>
  <si>
    <t>K. Oravcova, K. Brunker, P. Everest, M. Fuentes, C. Wilson, M. E. Murphy, T. Forde</t>
  </si>
  <si>
    <t>A. Farrar, P. Turner, H. El Sayyed, C. Feehily, S. Chatzimichail, D. Crook, M. Andersson, S. Oakley, L. Barrett, C. Nellåker, N. Stoesser, A. Kapanidis</t>
  </si>
  <si>
    <t>A. Barcan</t>
  </si>
  <si>
    <t>F. Riva, D. H. McGuinness, D. E. F. McKeegan, P. D. Eckersall, M. Bain, M. McLaughlin</t>
  </si>
  <si>
    <t>J. Virhia, E. Laurie, T. Lembo, S. Hilton</t>
  </si>
  <si>
    <t>K. Oravcova, L. Matthews</t>
  </si>
  <si>
    <t>L. Matthews, T. Lembo</t>
  </si>
  <si>
    <t>E. E. MacPherson, S. Hilton</t>
  </si>
  <si>
    <t>L. M. Avery, A. Cooper, O. Shortall, E. Pagaling, M. Troldborg, R. L. Hough</t>
  </si>
  <si>
    <t>A. Leonard, R. A. Seaton, F. Kerr, W. Malcolm</t>
  </si>
  <si>
    <t>N. De Souza, S. Grant, J. Dickson, P. T. Donnan, C. A. Marwick, B. Guthrie, J. Sneddon</t>
  </si>
  <si>
    <t>D. I. Munteanu, J. Dunn, E. A. Simpson, S. Downie, A. MacInnes, G. Nicol, B. Clift, J. D. Jones</t>
  </si>
  <si>
    <t>A. S. Barcan, J. L. Humble, S. Kasaragod, M. S. I. Sajib, B. Robertson, A. Bacigalupo, M. S. Llewellyn</t>
  </si>
  <si>
    <t>R. M. Z. Mushtaq</t>
  </si>
  <si>
    <t>O. Popescu, S. Titmuss, R. J. Allen</t>
  </si>
  <si>
    <t>A. K. Jolly</t>
  </si>
  <si>
    <t>L. Thomas</t>
  </si>
  <si>
    <t>J. Pollock, G. Foster, K. Henderson, J. Bell, M. R. Hutchings, G. K. Paterson</t>
  </si>
  <si>
    <t>L. F. Thomas</t>
  </si>
  <si>
    <t>J. D. Jones, I. W. Kennedy, I. Aggarwal, J. Nagy, D. S. Urquhart, L. M. L. Hall, M. J. Young, G. MacGregor, R. J. Langley, C. Peters, D. I. Munteanu</t>
  </si>
  <si>
    <t>C. J. Pow, R. Fellows, H. L. White, L. Woodford, R. S. Quilliam</t>
  </si>
  <si>
    <t>S. Pap, L. Shearer, S. W. Gibb</t>
  </si>
  <si>
    <t>M. M. Belal, S. Ahmad</t>
  </si>
  <si>
    <t>C. J. Payne, M. Crumlish</t>
  </si>
  <si>
    <t>L. Riordan, P. Lasserre, D. Corrigan, K. Duncan</t>
  </si>
  <si>
    <t>D. Brown, L. Browning</t>
  </si>
  <si>
    <t>F. Khattak</t>
  </si>
  <si>
    <t>E. Corbett, R. Esiovwa, R. Mooney, K. Rodgers, J. Connolly, A. Hursthouse, F. L. Henriquez</t>
  </si>
  <si>
    <t>C. W. Knapp</t>
  </si>
  <si>
    <t>J. Patel</t>
  </si>
  <si>
    <t>M.Rateb</t>
  </si>
  <si>
    <t xml:space="preserve">S. M. Mota </t>
  </si>
  <si>
    <t>A. Rashid</t>
  </si>
  <si>
    <t xml:space="preserve">E.Heinz, N. A. Feasey </t>
  </si>
  <si>
    <t>A. Sharaf</t>
  </si>
  <si>
    <t>M. J. Ormsby, T. Morse, N. Feasey, R. S. Quilliam</t>
  </si>
  <si>
    <t>P. J. Walmsley, R. J. H. Hammond</t>
  </si>
  <si>
    <t>J. S. Pearson</t>
  </si>
  <si>
    <t>L. L. Founou</t>
  </si>
  <si>
    <t>N. S. Piyarathne</t>
  </si>
  <si>
    <t>S. Li, Y. Ji, X. Xue, Y. Yang, Y. Huang, X. Chen</t>
  </si>
  <si>
    <t>R. Haniffa</t>
  </si>
  <si>
    <t xml:space="preserve">V. Seidel </t>
  </si>
  <si>
    <t>M. Shalaby, V. Busin, X. Yan, J. M. Cooper, T. Forde, J. Reboud</t>
  </si>
  <si>
    <t>A. Alajmi</t>
  </si>
  <si>
    <t>G. Mariano</t>
  </si>
  <si>
    <t>G. McConnell, L. M. Rooney, M. E. Sandison, P. A. Hoskisson, K. J. Baxter</t>
  </si>
  <si>
    <t>A. Farrar, C. Feehily, P. Turner, A. Zagajewski, S. Chatzimichail, D. Crook, M. Andersson, S. Oakley, L. Barrett, H. El Sayyed, P. W. Fowler, C. Nellåker, A. N. Kapanidis, N. Stoesser</t>
  </si>
  <si>
    <t>A. S. Barcan, J. L. Humble, S. Kasaragod, M. S. I. Sajib, R. A. Barcan, P. McGinnity, T. J. Welch, B. Robertson, E. Vamanu, A. Bacigalupo, M. S. Llewellyn, F. Samsing</t>
  </si>
  <si>
    <t>U. Z. Ijaz</t>
  </si>
  <si>
    <t>R. M. Maizels</t>
  </si>
  <si>
    <t>J. Galbraith, C. Balaz</t>
  </si>
  <si>
    <t>A. Cameron, J. Connolly, R. Esiovwa, F. L. Henriquez, A. Hursthouse</t>
  </si>
  <si>
    <t xml:space="preserve">WHO Research Agenda for AMR in Human Health Collaborators </t>
  </si>
  <si>
    <t>P. Claxton, I. F. Laurenson</t>
  </si>
  <si>
    <t>NHS National Services Scotland, University of Edinburgh</t>
  </si>
  <si>
    <t>S. Islam, I. Elsohaby</t>
  </si>
  <si>
    <t xml:space="preserve">E.A. Nelson </t>
  </si>
  <si>
    <t>M. Riahi, S. Persheyev, C. Lian, I. D. W. Samuel</t>
  </si>
  <si>
    <t>S. R. Green, P. G. Wyatt, S. Thompson, P. C. Ray</t>
  </si>
  <si>
    <t>S. Dickinson, H. Yi Chong, D. Boyers</t>
  </si>
  <si>
    <t>M. Bekaert, N. Goffin, S. McMillan, A. P. Desbois</t>
  </si>
  <si>
    <t>J. Pollock, R. Nixon, M. R. Hutchings</t>
  </si>
  <si>
    <t>S. Verrall, J. Sungurtas, C. Austin, J. W. Allwood, G. J. McDougall</t>
  </si>
  <si>
    <t>C. Werner, A. Colson, A. Morton, T. Bedford</t>
  </si>
  <si>
    <t>J. Zhang, F. Chen, X. Li</t>
  </si>
  <si>
    <t>E. Goldstein, E. Moss, S. Bennett-Slater, L. Ferguson, C. McInally, M. McHugh, A. Maxwell, A. Winter, R. N. Gunson</t>
  </si>
  <si>
    <t>K. Chidziwisano, T. Morse</t>
  </si>
  <si>
    <t>G. Frascaroli, C. Hunter, J. Roberts, A. Escudero</t>
  </si>
  <si>
    <t>D. M. Green, A. P. Desbois</t>
  </si>
  <si>
    <t>F. Fough, G. Janjua, Y. Zhao, A.W. Don</t>
  </si>
  <si>
    <t>\</t>
  </si>
  <si>
    <t>Value</t>
  </si>
  <si>
    <t xml:space="preserve">Does AMR in livestock contribute to AMR in people in NE India? An interdisciplinary study. </t>
  </si>
  <si>
    <t xml:space="preserve">The Royal Society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</si>
</sst>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2]\ #,##0.00"/>
  </numFmts>
  <fonts count="21" x14ac:knownFonts="1">
    <font>
      <sz val="11"/>
      <color theme="1"/>
      <name val="Calibri"/>
      <family val="2"/>
      <scheme val="minor"/>
    </font>
    <font>
      <b/>
      <sz val="11"/>
      <color rgb="FFFFFFFF"/>
      <name val="Calibri"/>
      <family val="2"/>
      <scheme val="minor"/>
    </font>
    <font>
      <sz val="11"/>
      <color rgb="FF000000"/>
      <name val="Calibri"/>
      <family val="2"/>
      <scheme val="minor"/>
    </font>
    <font>
      <sz val="11"/>
      <color rgb="FF000000"/>
      <name val="Aptos Narrow"/>
      <family val="2"/>
    </font>
    <font>
      <u/>
      <sz val="11"/>
      <color theme="10"/>
      <name val="Calibri"/>
      <family val="2"/>
      <scheme val="minor"/>
    </font>
    <font>
      <u/>
      <sz val="11"/>
      <color rgb="FF467886"/>
      <name val="Aptos Narrow"/>
      <family val="2"/>
    </font>
    <font>
      <b/>
      <sz val="11"/>
      <color rgb="FFFFFFFF"/>
      <name val="Calibri Light"/>
      <family val="2"/>
      <scheme val="major"/>
    </font>
    <font>
      <sz val="11"/>
      <color theme="1"/>
      <name val="Calibri Light"/>
      <family val="2"/>
      <scheme val="major"/>
    </font>
    <font>
      <sz val="11"/>
      <color rgb="FF000000"/>
      <name val="Calibri Light"/>
      <family val="2"/>
      <scheme val="major"/>
    </font>
    <font>
      <u/>
      <sz val="11"/>
      <color rgb="FF467886"/>
      <name val="Calibri Light"/>
      <family val="2"/>
      <scheme val="major"/>
    </font>
    <font>
      <u/>
      <sz val="11"/>
      <color theme="10"/>
      <name val="Calibri Light"/>
      <family val="2"/>
      <scheme val="major"/>
    </font>
    <font>
      <sz val="11"/>
      <name val="Calibri Light"/>
      <family val="2"/>
      <scheme val="major"/>
    </font>
    <font>
      <u/>
      <sz val="11"/>
      <color theme="4"/>
      <name val="Calibri Light"/>
      <family val="2"/>
      <scheme val="major"/>
    </font>
    <font>
      <b/>
      <sz val="11"/>
      <color theme="0"/>
      <name val="Calibri Light"/>
      <family val="2"/>
      <scheme val="major"/>
    </font>
    <font>
      <sz val="11"/>
      <color rgb="FF151B26"/>
      <name val="Calibri Light"/>
      <family val="2"/>
      <scheme val="major"/>
    </font>
    <font>
      <sz val="14"/>
      <color rgb="FF000000"/>
      <name val="Calibri Light"/>
      <family val="2"/>
      <scheme val="major"/>
    </font>
    <font>
      <b/>
      <sz val="11"/>
      <color theme="1"/>
      <name val="Calibri Light"/>
      <family val="2"/>
      <scheme val="major"/>
    </font>
    <font>
      <b/>
      <sz val="11"/>
      <color rgb="FF000000"/>
      <name val="Calibri Light"/>
      <family val="2"/>
      <scheme val="major"/>
    </font>
    <font>
      <b/>
      <sz val="11"/>
      <color rgb="FF0B0C0C"/>
      <name val="Calibri Light"/>
      <family val="2"/>
      <scheme val="major"/>
    </font>
    <font>
      <b/>
      <sz val="11"/>
      <color theme="1"/>
      <name val="Calibri"/>
      <family val="2"/>
      <scheme val="minor"/>
    </font>
    <font>
      <b/>
      <sz val="14"/>
      <color theme="1"/>
      <name val="Calibri Light"/>
      <family val="2"/>
      <scheme val="major"/>
    </font>
  </fonts>
  <fills count="7">
    <fill>
      <patternFill patternType="none"/>
    </fill>
    <fill>
      <patternFill patternType="gray125"/>
    </fill>
    <fill>
      <patternFill patternType="solid">
        <fgColor rgb="FF4472C4"/>
        <bgColor rgb="FF4472C4"/>
      </patternFill>
    </fill>
    <fill>
      <patternFill patternType="solid">
        <fgColor rgb="FF4472C4"/>
        <bgColor indexed="64"/>
      </patternFill>
    </fill>
    <fill>
      <patternFill patternType="solid">
        <fgColor rgb="FF4472C4"/>
        <bgColor rgb="FF5B9BD5"/>
      </patternFill>
    </fill>
    <fill>
      <patternFill patternType="solid">
        <fgColor theme="0"/>
        <bgColor rgb="FF000000"/>
      </patternFill>
    </fill>
    <fill>
      <patternFill patternType="solid">
        <fgColor theme="0"/>
        <bgColor indexed="64"/>
      </patternFill>
    </fill>
  </fills>
  <borders count="11">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2">
    <xf numFmtId="0" fontId="0" fillId="0" borderId="0"/>
    <xf numFmtId="0" fontId="4" fillId="0" borderId="0" applyNumberFormat="0" applyFill="0" applyBorder="0" applyAlignment="0" applyProtection="0"/>
  </cellStyleXfs>
  <cellXfs count="63">
    <xf numFmtId="0" fontId="0" fillId="0" borderId="0" xfId="0"/>
    <xf numFmtId="0" fontId="2" fillId="0" borderId="0" xfId="0" applyFont="1"/>
    <xf numFmtId="0" fontId="3" fillId="0" borderId="0" xfId="0" applyFont="1"/>
    <xf numFmtId="0" fontId="2" fillId="0" borderId="0" xfId="0" applyFont="1" applyAlignment="1">
      <alignment wrapText="1"/>
    </xf>
    <xf numFmtId="0" fontId="3" fillId="0" borderId="0" xfId="0" applyFont="1" applyAlignment="1">
      <alignment vertical="top"/>
    </xf>
    <xf numFmtId="0" fontId="5" fillId="0" borderId="0" xfId="0" applyFont="1"/>
    <xf numFmtId="0" fontId="1" fillId="2" borderId="0" xfId="0" applyFont="1" applyFill="1" applyAlignment="1">
      <alignment horizontal="left"/>
    </xf>
    <xf numFmtId="0" fontId="0" fillId="0" borderId="0" xfId="0" applyAlignment="1">
      <alignment wrapText="1"/>
    </xf>
    <xf numFmtId="0" fontId="6" fillId="2" borderId="0" xfId="0" applyFont="1" applyFill="1" applyAlignment="1">
      <alignment horizontal="left"/>
    </xf>
    <xf numFmtId="0" fontId="7" fillId="0" borderId="0" xfId="0" applyFont="1" applyAlignment="1">
      <alignment horizontal="left"/>
    </xf>
    <xf numFmtId="0" fontId="8" fillId="0" borderId="0" xfId="0" applyFont="1" applyAlignment="1">
      <alignment horizontal="left"/>
    </xf>
    <xf numFmtId="0" fontId="7" fillId="0" borderId="0" xfId="0" applyFont="1"/>
    <xf numFmtId="14" fontId="8" fillId="0" borderId="0" xfId="0" applyNumberFormat="1" applyFont="1" applyAlignment="1">
      <alignment horizontal="left"/>
    </xf>
    <xf numFmtId="0" fontId="9" fillId="0" borderId="0" xfId="0" applyFont="1" applyAlignment="1">
      <alignment horizontal="left"/>
    </xf>
    <xf numFmtId="0" fontId="10" fillId="0" borderId="0" xfId="1" applyFont="1" applyAlignment="1">
      <alignment horizontal="left"/>
    </xf>
    <xf numFmtId="0" fontId="11" fillId="0" borderId="0" xfId="0" applyFont="1" applyAlignment="1">
      <alignment horizontal="left"/>
    </xf>
    <xf numFmtId="11" fontId="8" fillId="0" borderId="0" xfId="0" applyNumberFormat="1" applyFont="1" applyAlignment="1">
      <alignment horizontal="left"/>
    </xf>
    <xf numFmtId="14" fontId="11" fillId="0" borderId="0" xfId="0" applyNumberFormat="1" applyFont="1" applyAlignment="1">
      <alignment horizontal="left"/>
    </xf>
    <xf numFmtId="0" fontId="12" fillId="0" borderId="0" xfId="0" applyFont="1"/>
    <xf numFmtId="0" fontId="12" fillId="0" borderId="0" xfId="0" applyFont="1" applyAlignment="1">
      <alignment horizontal="left"/>
    </xf>
    <xf numFmtId="0" fontId="10" fillId="0" borderId="0" xfId="1" applyFont="1" applyAlignment="1">
      <alignment horizontal="left" vertical="center"/>
    </xf>
    <xf numFmtId="0" fontId="8" fillId="0" borderId="0" xfId="0" applyFont="1" applyAlignment="1">
      <alignment horizontal="left" vertical="center"/>
    </xf>
    <xf numFmtId="0" fontId="7" fillId="0" borderId="0" xfId="0" applyFont="1" applyAlignment="1">
      <alignment horizontal="left" vertical="center"/>
    </xf>
    <xf numFmtId="0" fontId="8" fillId="0" borderId="0" xfId="0" applyFont="1" applyAlignment="1">
      <alignment horizontal="left" indent="1"/>
    </xf>
    <xf numFmtId="0" fontId="13" fillId="3" borderId="0" xfId="0" applyFont="1" applyFill="1"/>
    <xf numFmtId="0" fontId="8" fillId="0" borderId="0" xfId="0" applyFont="1"/>
    <xf numFmtId="0" fontId="7" fillId="0" borderId="0" xfId="0" applyFont="1" applyAlignment="1">
      <alignment wrapText="1"/>
    </xf>
    <xf numFmtId="0" fontId="6" fillId="4" borderId="0" xfId="0" applyFont="1" applyFill="1"/>
    <xf numFmtId="0" fontId="16" fillId="0" borderId="0" xfId="0" applyFont="1"/>
    <xf numFmtId="0" fontId="17" fillId="0" borderId="0" xfId="0" applyFont="1"/>
    <xf numFmtId="0" fontId="18" fillId="0" borderId="0" xfId="0" applyFont="1"/>
    <xf numFmtId="0" fontId="17" fillId="0" borderId="0" xfId="0" applyFont="1" applyAlignment="1">
      <alignment horizontal="left"/>
    </xf>
    <xf numFmtId="0" fontId="17" fillId="0" borderId="0" xfId="0" applyFont="1" applyAlignment="1">
      <alignment horizontal="left" indent="1"/>
    </xf>
    <xf numFmtId="0" fontId="16" fillId="0" borderId="0" xfId="0" applyFont="1" applyAlignment="1">
      <alignment horizontal="right"/>
    </xf>
    <xf numFmtId="0" fontId="7" fillId="0" borderId="0" xfId="0" applyFont="1" applyAlignment="1">
      <alignment horizontal="right"/>
    </xf>
    <xf numFmtId="0" fontId="1" fillId="2" borderId="0" xfId="0" applyFont="1" applyFill="1"/>
    <xf numFmtId="14" fontId="7" fillId="0" borderId="0" xfId="0" applyNumberFormat="1" applyFont="1"/>
    <xf numFmtId="0" fontId="4" fillId="0" borderId="0" xfId="1" applyAlignment="1">
      <alignment horizontal="left"/>
    </xf>
    <xf numFmtId="0" fontId="19" fillId="0" borderId="0" xfId="0" applyFont="1"/>
    <xf numFmtId="0" fontId="20" fillId="0" borderId="0" xfId="0" applyFont="1"/>
    <xf numFmtId="0" fontId="13" fillId="3" borderId="6" xfId="0" applyFont="1" applyFill="1" applyBorder="1"/>
    <xf numFmtId="0" fontId="16" fillId="0" borderId="1" xfId="0" applyFont="1" applyBorder="1" applyAlignment="1">
      <alignment wrapText="1"/>
    </xf>
    <xf numFmtId="0" fontId="7" fillId="0" borderId="2" xfId="0" applyFont="1" applyBorder="1" applyAlignment="1">
      <alignment wrapText="1"/>
    </xf>
    <xf numFmtId="0" fontId="7" fillId="0" borderId="4" xfId="0" applyFont="1" applyBorder="1" applyAlignment="1">
      <alignment wrapText="1"/>
    </xf>
    <xf numFmtId="0" fontId="7" fillId="0" borderId="5" xfId="0" applyFont="1" applyBorder="1" applyAlignment="1">
      <alignment wrapText="1"/>
    </xf>
    <xf numFmtId="0" fontId="13" fillId="3" borderId="3" xfId="0" applyFont="1" applyFill="1" applyBorder="1"/>
    <xf numFmtId="0" fontId="7" fillId="0" borderId="7" xfId="0" applyFont="1" applyBorder="1" applyAlignment="1">
      <alignment wrapText="1"/>
    </xf>
    <xf numFmtId="0" fontId="7" fillId="0" borderId="8" xfId="0" applyFont="1" applyBorder="1" applyAlignment="1">
      <alignment wrapText="1"/>
    </xf>
    <xf numFmtId="0" fontId="8" fillId="0" borderId="7" xfId="0" applyFont="1" applyBorder="1" applyAlignment="1">
      <alignment wrapText="1"/>
    </xf>
    <xf numFmtId="0" fontId="14" fillId="0" borderId="4" xfId="0" applyFont="1" applyBorder="1" applyAlignment="1">
      <alignment vertical="center" wrapText="1"/>
    </xf>
    <xf numFmtId="0" fontId="8" fillId="0" borderId="8" xfId="0" applyFont="1" applyBorder="1" applyAlignment="1">
      <alignment wrapText="1"/>
    </xf>
    <xf numFmtId="0" fontId="13" fillId="3" borderId="6" xfId="0" applyFont="1" applyFill="1" applyBorder="1" applyAlignment="1">
      <alignment wrapText="1"/>
    </xf>
    <xf numFmtId="0" fontId="13" fillId="3" borderId="9" xfId="0" applyFont="1" applyFill="1" applyBorder="1" applyAlignment="1">
      <alignment wrapText="1"/>
    </xf>
    <xf numFmtId="0" fontId="13" fillId="3" borderId="3" xfId="0" applyFont="1" applyFill="1" applyBorder="1" applyAlignment="1">
      <alignment wrapText="1"/>
    </xf>
    <xf numFmtId="0" fontId="7" fillId="0" borderId="10" xfId="0" applyFont="1" applyBorder="1" applyAlignment="1">
      <alignment wrapText="1"/>
    </xf>
    <xf numFmtId="164" fontId="8" fillId="0" borderId="0" xfId="0" applyNumberFormat="1" applyFont="1" applyAlignment="1">
      <alignment horizontal="left"/>
    </xf>
    <xf numFmtId="0" fontId="11" fillId="5" borderId="0" xfId="0" applyFont="1" applyFill="1" applyAlignment="1">
      <alignment horizontal="left"/>
    </xf>
    <xf numFmtId="0" fontId="11" fillId="6" borderId="0" xfId="0" applyFont="1" applyFill="1" applyAlignment="1">
      <alignment horizontal="left"/>
    </xf>
    <xf numFmtId="165" fontId="8" fillId="0" borderId="0" xfId="0" applyNumberFormat="1" applyFont="1" applyAlignment="1">
      <alignment horizontal="left"/>
    </xf>
    <xf numFmtId="0" fontId="15" fillId="0" borderId="0" xfId="0" applyFont="1"/>
    <xf numFmtId="0" fontId="7" fillId="0" borderId="0" xfId="0" applyFont="1"/>
    <xf numFmtId="0" fontId="6" fillId="4" borderId="0" xfId="0" applyFont="1" applyFill="1"/>
    <xf numFmtId="0" fontId="13" fillId="3" borderId="0" xfId="0" applyFont="1" applyFill="1"/>
  </cellXfs>
  <cellStyles count="2">
    <cellStyle name="Hyperlink" xfId="1" builtinId="8"/>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assets.publishing.service.gov.uk/media/67090ba2e84ae1fd8592f203/Overview_of_potential_human_pathogens_in_the_environment_-_report.pdf" TargetMode="External"/><Relationship Id="rId3" Type="http://schemas.openxmlformats.org/officeDocument/2006/relationships/hyperlink" Target="https://doi.org/10.1093/jac/dkac191" TargetMode="External"/><Relationship Id="rId7" Type="http://schemas.openxmlformats.org/officeDocument/2006/relationships/hyperlink" Target="https://www.cso.scot.nhs.uk/wp-content/uploads/TCS.20.04-Final-Report.pdf" TargetMode="External"/><Relationship Id="rId12" Type="http://schemas.openxmlformats.org/officeDocument/2006/relationships/printerSettings" Target="../printerSettings/printerSettings1.bin"/><Relationship Id="rId2" Type="http://schemas.openxmlformats.org/officeDocument/2006/relationships/hyperlink" Target="https://environmentalstandards.scot/our-work/our-monitoring-and-analytical-work/literature-review-on-anti-microbial-resistance-in-relation-to-the-environment-in-scotland/" TargetMode="External"/><Relationship Id="rId1" Type="http://schemas.openxmlformats.org/officeDocument/2006/relationships/hyperlink" Target="http://dx.doi.org/10.7488/era/3365" TargetMode="External"/><Relationship Id="rId6" Type="http://schemas.openxmlformats.org/officeDocument/2006/relationships/hyperlink" Target="https://www.crew.ac.uk/sites/www.crew.ac.uk/files/publication/Policy_Brief_FINAL_AMR%2Blink.pdf" TargetMode="External"/><Relationship Id="rId11" Type="http://schemas.openxmlformats.org/officeDocument/2006/relationships/hyperlink" Target="https://www.nss.nhs.scot/publications/scottish-one-health-antimicrobial-use-and-antimicrobial-resistance-in-2023/" TargetMode="External"/><Relationship Id="rId5" Type="http://schemas.openxmlformats.org/officeDocument/2006/relationships/hyperlink" Target="https://www.crew.ac.uk/sites/www.crew.ac.uk/files/publication/Policy_Note_FINAL_AMR%2Blink.pdf" TargetMode="External"/><Relationship Id="rId10" Type="http://schemas.openxmlformats.org/officeDocument/2006/relationships/hyperlink" Target="https://www.nss.nhs.scot/publications/scottish-one-health-antimicrobial-use-and-antimicrobial-resistance-in-2022/" TargetMode="External"/><Relationship Id="rId4" Type="http://schemas.openxmlformats.org/officeDocument/2006/relationships/hyperlink" Target="https://doi.org/10.1016/j.jhazmat.2025.137922" TargetMode="External"/><Relationship Id="rId9" Type="http://schemas.openxmlformats.org/officeDocument/2006/relationships/hyperlink" Target="https://www.nss.nhs.scot/media/3394/sonaar-2021-report.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gtr.ukri.org/projects?ref=ES/V00963X/1" TargetMode="External"/><Relationship Id="rId21" Type="http://schemas.openxmlformats.org/officeDocument/2006/relationships/hyperlink" Target="http://gtr.ukri.org/projects?ref=10139599" TargetMode="External"/><Relationship Id="rId42" Type="http://schemas.openxmlformats.org/officeDocument/2006/relationships/hyperlink" Target="https://pure.sruc.ac.uk/en/projects/antimicrobial-resistance-amr-in-agricultural-environments" TargetMode="External"/><Relationship Id="rId63" Type="http://schemas.openxmlformats.org/officeDocument/2006/relationships/hyperlink" Target="http://gtr.ukri.org/projects?ref=ES/P008224/1" TargetMode="External"/><Relationship Id="rId84" Type="http://schemas.openxmlformats.org/officeDocument/2006/relationships/hyperlink" Target="http://gtr.ukri.org/projects?ref=MR/Y015169/1" TargetMode="External"/><Relationship Id="rId138" Type="http://schemas.openxmlformats.org/officeDocument/2006/relationships/hyperlink" Target="http://gtr.ukri.org/projects?ref=studentship-2885698" TargetMode="External"/><Relationship Id="rId159" Type="http://schemas.openxmlformats.org/officeDocument/2006/relationships/hyperlink" Target="http://gtr.ukri.org/projects?ref=EP/X022889/1" TargetMode="External"/><Relationship Id="rId170" Type="http://schemas.openxmlformats.org/officeDocument/2006/relationships/hyperlink" Target="http://gtr.ukri.org/projects?ref=studentship-2270815" TargetMode="External"/><Relationship Id="rId191" Type="http://schemas.openxmlformats.org/officeDocument/2006/relationships/hyperlink" Target="https://sefari.scot/research/projects/identifying-selective-cofactors-that-contribute-to-the-role-of-the-intestinal" TargetMode="External"/><Relationship Id="rId107" Type="http://schemas.openxmlformats.org/officeDocument/2006/relationships/hyperlink" Target="http://gtr.ukri.org/projects?ref=studentship-2745314" TargetMode="External"/><Relationship Id="rId11" Type="http://schemas.openxmlformats.org/officeDocument/2006/relationships/hyperlink" Target="https://researchonline.gcu.ac.uk/en/projects/microalgae-as-an-alternative-for-antimicrobial-resistance-pressur" TargetMode="External"/><Relationship Id="rId32" Type="http://schemas.openxmlformats.org/officeDocument/2006/relationships/hyperlink" Target="https://rgu-repository.worktribe.com/project/1865911/multitargets-drug-for-sepsis-mechanistic-studies-of-drug-action-through-mitigating-infection-and-inflammatory-responses-associated-with-sepsis" TargetMode="External"/><Relationship Id="rId53" Type="http://schemas.openxmlformats.org/officeDocument/2006/relationships/hyperlink" Target="http://gtr.ukri.org/projects?ref=studentship-2444962" TargetMode="External"/><Relationship Id="rId74" Type="http://schemas.openxmlformats.org/officeDocument/2006/relationships/hyperlink" Target="http://gtr.ukri.org/projects?ref=studentship-2255681" TargetMode="External"/><Relationship Id="rId128" Type="http://schemas.openxmlformats.org/officeDocument/2006/relationships/hyperlink" Target="http://gtr.ukri.org/projects?ref=MR/T030569/1" TargetMode="External"/><Relationship Id="rId149" Type="http://schemas.openxmlformats.org/officeDocument/2006/relationships/hyperlink" Target="http://gtr.ukri.org/projects?ref=BB/Y005333/1" TargetMode="External"/><Relationship Id="rId5" Type="http://schemas.openxmlformats.org/officeDocument/2006/relationships/hyperlink" Target="http://gtr.ukri.org/projects?ref=studentship-2913519" TargetMode="External"/><Relationship Id="rId95" Type="http://schemas.openxmlformats.org/officeDocument/2006/relationships/hyperlink" Target="http://gtr.ukri.org/projects?ref=studentship-2034240" TargetMode="External"/><Relationship Id="rId160" Type="http://schemas.openxmlformats.org/officeDocument/2006/relationships/hyperlink" Target="http://gtr.ukri.org/projects?ref=EP/Y029542/1" TargetMode="External"/><Relationship Id="rId181" Type="http://schemas.openxmlformats.org/officeDocument/2006/relationships/hyperlink" Target="http://gtr.ukri.org/projects?ref=studentship-2904356" TargetMode="External"/><Relationship Id="rId22" Type="http://schemas.openxmlformats.org/officeDocument/2006/relationships/hyperlink" Target="http://gtr.ukri.org/projects?ref=10062001" TargetMode="External"/><Relationship Id="rId43" Type="http://schemas.openxmlformats.org/officeDocument/2006/relationships/hyperlink" Target="https://pure.sruc.ac.uk/en/projects/the-impact-of-withdrawing-of-zinc-oxide-supplementation-during-pi" TargetMode="External"/><Relationship Id="rId64" Type="http://schemas.openxmlformats.org/officeDocument/2006/relationships/hyperlink" Target="http://gtr.ukri.org/projects?ref=EP/P00301X/1" TargetMode="External"/><Relationship Id="rId118" Type="http://schemas.openxmlformats.org/officeDocument/2006/relationships/hyperlink" Target="http://gtr.ukri.org/projects?ref=MR/S004815/1" TargetMode="External"/><Relationship Id="rId139" Type="http://schemas.openxmlformats.org/officeDocument/2006/relationships/hyperlink" Target="http://gtr.ukri.org/projects?ref=studentship-2385833" TargetMode="External"/><Relationship Id="rId85" Type="http://schemas.openxmlformats.org/officeDocument/2006/relationships/hyperlink" Target="http://gtr.ukri.org/projects?ref=MR/Y013131/1" TargetMode="External"/><Relationship Id="rId150" Type="http://schemas.openxmlformats.org/officeDocument/2006/relationships/hyperlink" Target="http://gtr.ukri.org/projects?ref=EP/X014436/1" TargetMode="External"/><Relationship Id="rId171" Type="http://schemas.openxmlformats.org/officeDocument/2006/relationships/hyperlink" Target="http://gtr.ukri.org/projects?ref=studentship-2432472" TargetMode="External"/><Relationship Id="rId192" Type="http://schemas.openxmlformats.org/officeDocument/2006/relationships/hyperlink" Target="https://sefari.scot/research/projects/incorporation-of-whole-ecosystem-approaches-to-reduce-transmission-of-foodborne" TargetMode="External"/><Relationship Id="rId12" Type="http://schemas.openxmlformats.org/officeDocument/2006/relationships/hyperlink" Target="https://researchonline.gcu.ac.uk/en/projects/assessing-the-impact-of-heat-treatment-on-the-transfer-of-antimic" TargetMode="External"/><Relationship Id="rId33" Type="http://schemas.openxmlformats.org/officeDocument/2006/relationships/hyperlink" Target="https://rgu-repository.worktribe.com/project/724079/elimination-at-source-of-biocidal-agents-from-fresh-water-environments-by-tio2-photocatalysis" TargetMode="External"/><Relationship Id="rId108" Type="http://schemas.openxmlformats.org/officeDocument/2006/relationships/hyperlink" Target="http://gtr.ukri.org/projects?ref=studentship-2885581" TargetMode="External"/><Relationship Id="rId129" Type="http://schemas.openxmlformats.org/officeDocument/2006/relationships/hyperlink" Target="http://gtr.ukri.org/projects?ref=MR/N018958/1" TargetMode="External"/><Relationship Id="rId54" Type="http://schemas.openxmlformats.org/officeDocument/2006/relationships/hyperlink" Target="http://gtr.ukri.org/projects?ref=studentship-2608383" TargetMode="External"/><Relationship Id="rId75" Type="http://schemas.openxmlformats.org/officeDocument/2006/relationships/hyperlink" Target="https://discovery.dundee.ac.uk/en/projects/rapid-diagnosis-of-bacterial-co-infection-and-antimicrobial-resis" TargetMode="External"/><Relationship Id="rId96" Type="http://schemas.openxmlformats.org/officeDocument/2006/relationships/hyperlink" Target="http://gtr.ukri.org/projects?ref=studentship-2106285" TargetMode="External"/><Relationship Id="rId140" Type="http://schemas.openxmlformats.org/officeDocument/2006/relationships/hyperlink" Target="http://gtr.ukri.org/projects?ref=studentship-2292681" TargetMode="External"/><Relationship Id="rId161" Type="http://schemas.openxmlformats.org/officeDocument/2006/relationships/hyperlink" Target="http://gtr.ukri.org/projects?ref=BB/X012824/1" TargetMode="External"/><Relationship Id="rId182" Type="http://schemas.openxmlformats.org/officeDocument/2006/relationships/hyperlink" Target="http://gtr.ukri.org/projects?ref=studentship-1964687" TargetMode="External"/><Relationship Id="rId6" Type="http://schemas.openxmlformats.org/officeDocument/2006/relationships/hyperlink" Target="https://www.napier.ac.uk/research-and-innovation/research-search/projects/management-of-post-weaning-diarrhoea-and-the-implications-for-amr-in-response-to-the" TargetMode="External"/><Relationship Id="rId23" Type="http://schemas.openxmlformats.org/officeDocument/2006/relationships/hyperlink" Target="https://sefari.scot/research/projects/assessing-the-impact-of-changing-migratory-patterns-and-population-size-of-greylag" TargetMode="External"/><Relationship Id="rId119" Type="http://schemas.openxmlformats.org/officeDocument/2006/relationships/hyperlink" Target="http://gtr.ukri.org/projects?ref=BB/Y007360/1" TargetMode="External"/><Relationship Id="rId44" Type="http://schemas.openxmlformats.org/officeDocument/2006/relationships/hyperlink" Target="https://pure.sruc.ac.uk/en/projects/farm-interventions-to-control-antimicrobial-resistance" TargetMode="External"/><Relationship Id="rId65" Type="http://schemas.openxmlformats.org/officeDocument/2006/relationships/hyperlink" Target="http://gtr.ukri.org/projects?ref=MR/X030202/1" TargetMode="External"/><Relationship Id="rId86" Type="http://schemas.openxmlformats.org/officeDocument/2006/relationships/hyperlink" Target="http://gtr.ukri.org/projects?ref=BB/Y004086/1" TargetMode="External"/><Relationship Id="rId130" Type="http://schemas.openxmlformats.org/officeDocument/2006/relationships/hyperlink" Target="http://gtr.ukri.org/projects?ref=MR/V011499/1" TargetMode="External"/><Relationship Id="rId151" Type="http://schemas.openxmlformats.org/officeDocument/2006/relationships/hyperlink" Target="http://gtr.ukri.org/projects?ref=studentship-2090962" TargetMode="External"/><Relationship Id="rId172" Type="http://schemas.openxmlformats.org/officeDocument/2006/relationships/hyperlink" Target="http://gtr.ukri.org/projects?ref=studentship-2307319" TargetMode="External"/><Relationship Id="rId193" Type="http://schemas.openxmlformats.org/officeDocument/2006/relationships/hyperlink" Target="https://sefari.scot/research/projects/harnessing-the-gut-microbiome-to-strengthen-livestock-resilience-against-carriage" TargetMode="External"/><Relationship Id="rId13" Type="http://schemas.openxmlformats.org/officeDocument/2006/relationships/hyperlink" Target="https://researchonline.gcu.ac.uk/en/projects/engineered-peptide-immunotherapies-for-the-targeted-disruption-of" TargetMode="External"/><Relationship Id="rId109" Type="http://schemas.openxmlformats.org/officeDocument/2006/relationships/hyperlink" Target="http://gtr.ukri.org/projects?ref=studentship-2933139" TargetMode="External"/><Relationship Id="rId34" Type="http://schemas.openxmlformats.org/officeDocument/2006/relationships/hyperlink" Target="https://rgu-repository.worktribe.com/project/1879744/one-health-prescribing-new-analytical-methods-to-inform-formulary-changes-to-chiral-pharmaceuticals-for-environmentally-friendlier-medicines" TargetMode="External"/><Relationship Id="rId55" Type="http://schemas.openxmlformats.org/officeDocument/2006/relationships/hyperlink" Target="http://gtr.ukri.org/projects?ref=studentship-2302787" TargetMode="External"/><Relationship Id="rId76" Type="http://schemas.openxmlformats.org/officeDocument/2006/relationships/hyperlink" Target="http://gtr.ukri.org/projects?ref=EP/S001255/1" TargetMode="External"/><Relationship Id="rId97" Type="http://schemas.openxmlformats.org/officeDocument/2006/relationships/hyperlink" Target="http://gtr.ukri.org/projects?ref=studentship-2259655" TargetMode="External"/><Relationship Id="rId120" Type="http://schemas.openxmlformats.org/officeDocument/2006/relationships/hyperlink" Target="http://gtr.ukri.org/projects?ref=NE/S008721/1" TargetMode="External"/><Relationship Id="rId141" Type="http://schemas.openxmlformats.org/officeDocument/2006/relationships/hyperlink" Target="http://gtr.ukri.org/projects?ref=studentship-1952169" TargetMode="External"/><Relationship Id="rId7" Type="http://schemas.openxmlformats.org/officeDocument/2006/relationships/hyperlink" Target="https://www.napier.ac.uk/research-and-innovation/research-search/projects/quantifying-amr-in-the-river-almond-catchment-area" TargetMode="External"/><Relationship Id="rId162" Type="http://schemas.openxmlformats.org/officeDocument/2006/relationships/hyperlink" Target="http://gtr.ukri.org/projects?ref=EP/S032606/1" TargetMode="External"/><Relationship Id="rId183" Type="http://schemas.openxmlformats.org/officeDocument/2006/relationships/hyperlink" Target="https://pureportal.strath.ac.uk/en/projects/tackling-antimicrobial-resistance-engineering-new-microsystems-fo" TargetMode="External"/><Relationship Id="rId2" Type="http://schemas.openxmlformats.org/officeDocument/2006/relationships/hyperlink" Target="http://gtr.ukri.org/projects?ref=10029191" TargetMode="External"/><Relationship Id="rId29" Type="http://schemas.openxmlformats.org/officeDocument/2006/relationships/hyperlink" Target="http://gtr.ukri.org/projects?ref=MR/X011704/1" TargetMode="External"/><Relationship Id="rId24" Type="http://schemas.openxmlformats.org/officeDocument/2006/relationships/hyperlink" Target="http://gtr.ukri.org/projects?ref=BB/Y011031/1" TargetMode="External"/><Relationship Id="rId40" Type="http://schemas.openxmlformats.org/officeDocument/2006/relationships/hyperlink" Target="http://gtr.ukri.org/projects?ref=studentship-2933748" TargetMode="External"/><Relationship Id="rId45" Type="http://schemas.openxmlformats.org/officeDocument/2006/relationships/hyperlink" Target="https://pure.sruc.ac.uk/en/projects/provision-of-isolates-and-associated-data-from-the-existing-archi" TargetMode="External"/><Relationship Id="rId66" Type="http://schemas.openxmlformats.org/officeDocument/2006/relationships/hyperlink" Target="http://gtr.ukri.org/projects?ref=studentship-2876749" TargetMode="External"/><Relationship Id="rId87" Type="http://schemas.openxmlformats.org/officeDocument/2006/relationships/hyperlink" Target="http://gtr.ukri.org/projects?ref=BB/Y004035/1" TargetMode="External"/><Relationship Id="rId110" Type="http://schemas.openxmlformats.org/officeDocument/2006/relationships/hyperlink" Target="http://gtr.ukri.org/projects?ref=studentship-2933711" TargetMode="External"/><Relationship Id="rId115" Type="http://schemas.openxmlformats.org/officeDocument/2006/relationships/hyperlink" Target="http://gtr.ukri.org/projects?ref=BB/Z516120/1" TargetMode="External"/><Relationship Id="rId131" Type="http://schemas.openxmlformats.org/officeDocument/2006/relationships/hyperlink" Target="http://gtr.ukri.org/projects?ref=BB/V009494/1" TargetMode="External"/><Relationship Id="rId136" Type="http://schemas.openxmlformats.org/officeDocument/2006/relationships/hyperlink" Target="http://gtr.ukri.org/projects?ref=studentship-2923143" TargetMode="External"/><Relationship Id="rId157" Type="http://schemas.openxmlformats.org/officeDocument/2006/relationships/hyperlink" Target="http://gtr.ukri.org/projects?ref=studentship-2437233" TargetMode="External"/><Relationship Id="rId178" Type="http://schemas.openxmlformats.org/officeDocument/2006/relationships/hyperlink" Target="http://gtr.ukri.org/projects?ref=studentship-2432483" TargetMode="External"/><Relationship Id="rId61" Type="http://schemas.openxmlformats.org/officeDocument/2006/relationships/hyperlink" Target="https://abdn.elsevierpure.com/en/projects/k-kyeremeh-ghana-development-of-novel-therapeutics-for-parasite-i" TargetMode="External"/><Relationship Id="rId82" Type="http://schemas.openxmlformats.org/officeDocument/2006/relationships/hyperlink" Target="http://gtr.ukri.org/projects?ref=EP/R018669/1" TargetMode="External"/><Relationship Id="rId152" Type="http://schemas.openxmlformats.org/officeDocument/2006/relationships/hyperlink" Target="http://gtr.ukri.org/projects?ref=studentship-1979256" TargetMode="External"/><Relationship Id="rId173" Type="http://schemas.openxmlformats.org/officeDocument/2006/relationships/hyperlink" Target="http://gtr.ukri.org/projects?ref=studentship-2746275" TargetMode="External"/><Relationship Id="rId194" Type="http://schemas.openxmlformats.org/officeDocument/2006/relationships/hyperlink" Target="https://sefari.scot/research/projects/monitoring-veterinary-medicine-usage-to-improve-animal-performance-and-efficiency" TargetMode="External"/><Relationship Id="rId199" Type="http://schemas.openxmlformats.org/officeDocument/2006/relationships/hyperlink" Target="https://www.cso.scot.nhs.uk/funded-research/health-improvement-protection-and-services/health-improvement-protection-and-services-research-committee-2024/" TargetMode="External"/><Relationship Id="rId203" Type="http://schemas.openxmlformats.org/officeDocument/2006/relationships/hyperlink" Target="http://gtr.ukri.org/projects?ref=BB/Y002040/1" TargetMode="External"/><Relationship Id="rId19" Type="http://schemas.openxmlformats.org/officeDocument/2006/relationships/hyperlink" Target="https://www.hutton.ac.uk/project/emerging-water-futures/" TargetMode="External"/><Relationship Id="rId14" Type="http://schemas.openxmlformats.org/officeDocument/2006/relationships/hyperlink" Target="https://researchonline.gcu.ac.uk/en/projects/pasig-healthcare-pharmaceutical-pollution-assessment-to-foster-sy" TargetMode="External"/><Relationship Id="rId30" Type="http://schemas.openxmlformats.org/officeDocument/2006/relationships/hyperlink" Target="http://gtr.ukri.org/projects?ref=971630" TargetMode="External"/><Relationship Id="rId35" Type="http://schemas.openxmlformats.org/officeDocument/2006/relationships/hyperlink" Target="https://rgu-repository.worktribe.com/project/1741833/nationwide-surveillance-of-antimicrobial-resistance-in-the-scottish-population-by-wastewater-based-epidemiology" TargetMode="External"/><Relationship Id="rId56" Type="http://schemas.openxmlformats.org/officeDocument/2006/relationships/hyperlink" Target="http://gtr.ukri.org/projects?ref=studentship-2746762" TargetMode="External"/><Relationship Id="rId77" Type="http://schemas.openxmlformats.org/officeDocument/2006/relationships/hyperlink" Target="http://gtr.ukri.org/projects?ref=MR/R008205/1" TargetMode="External"/><Relationship Id="rId100" Type="http://schemas.openxmlformats.org/officeDocument/2006/relationships/hyperlink" Target="http://gtr.ukri.org/projects?ref=studentship-2890743" TargetMode="External"/><Relationship Id="rId105" Type="http://schemas.openxmlformats.org/officeDocument/2006/relationships/hyperlink" Target="http://gtr.ukri.org/projects?ref=studentship-2606298" TargetMode="External"/><Relationship Id="rId126" Type="http://schemas.openxmlformats.org/officeDocument/2006/relationships/hyperlink" Target="http://gtr.ukri.org/projects?ref=BB/W000431/1" TargetMode="External"/><Relationship Id="rId147" Type="http://schemas.openxmlformats.org/officeDocument/2006/relationships/hyperlink" Target="http://gtr.ukri.org/projects?ref=EP/V008498/1" TargetMode="External"/><Relationship Id="rId168" Type="http://schemas.openxmlformats.org/officeDocument/2006/relationships/hyperlink" Target="http://gtr.ukri.org/projects?ref=studentship-2137477" TargetMode="External"/><Relationship Id="rId8" Type="http://schemas.openxmlformats.org/officeDocument/2006/relationships/hyperlink" Target="https://www.napier.ac.uk/research-and-innovation/research-search/projects/the-prevalence-sources-and-diversity-of-antibiotic-resistant-e-coli-in-scottish-surface" TargetMode="External"/><Relationship Id="rId51" Type="http://schemas.openxmlformats.org/officeDocument/2006/relationships/hyperlink" Target="http://gtr.ukri.org/projects?ref=BB/T002859/1" TargetMode="External"/><Relationship Id="rId72" Type="http://schemas.openxmlformats.org/officeDocument/2006/relationships/hyperlink" Target="http://gtr.ukri.org/projects?ref=studentship-2876747" TargetMode="External"/><Relationship Id="rId93" Type="http://schemas.openxmlformats.org/officeDocument/2006/relationships/hyperlink" Target="http://gtr.ukri.org/projects?ref=studentship-2750151" TargetMode="External"/><Relationship Id="rId98" Type="http://schemas.openxmlformats.org/officeDocument/2006/relationships/hyperlink" Target="http://gtr.ukri.org/projects?ref=studentship-2930674" TargetMode="External"/><Relationship Id="rId121" Type="http://schemas.openxmlformats.org/officeDocument/2006/relationships/hyperlink" Target="http://gtr.ukri.org/projects?ref=BB/R009309/2" TargetMode="External"/><Relationship Id="rId142" Type="http://schemas.openxmlformats.org/officeDocument/2006/relationships/hyperlink" Target="http://gtr.ukri.org/projects?ref=studentship-2446203" TargetMode="External"/><Relationship Id="rId163" Type="http://schemas.openxmlformats.org/officeDocument/2006/relationships/hyperlink" Target="http://gtr.ukri.org/projects?ref=BB/T004126/1" TargetMode="External"/><Relationship Id="rId184" Type="http://schemas.openxmlformats.org/officeDocument/2006/relationships/hyperlink" Target="https://gtr.ukri.org/projects?ref=EP%2FR018391%2F1" TargetMode="External"/><Relationship Id="rId189" Type="http://schemas.openxmlformats.org/officeDocument/2006/relationships/hyperlink" Target="https://www.crew.ac.uk/publication/antimicrobial-resistance-scotland%E2%80%99s-waters-status-and-solutions" TargetMode="External"/><Relationship Id="rId3" Type="http://schemas.openxmlformats.org/officeDocument/2006/relationships/hyperlink" Target="http://gtr.ukri.org/projects?ref=104145" TargetMode="External"/><Relationship Id="rId25" Type="http://schemas.openxmlformats.org/officeDocument/2006/relationships/hyperlink" Target="http://gtr.ukri.org/projects?ref=BB/W016559/1" TargetMode="External"/><Relationship Id="rId46" Type="http://schemas.openxmlformats.org/officeDocument/2006/relationships/hyperlink" Target="https://pure.sruc.ac.uk/en/projects/encapsulated-antimicrobial-precursors-for-non-antibiotic-treatmen" TargetMode="External"/><Relationship Id="rId67" Type="http://schemas.openxmlformats.org/officeDocument/2006/relationships/hyperlink" Target="http://gtr.ukri.org/projects?ref=studentship-2342665" TargetMode="External"/><Relationship Id="rId116" Type="http://schemas.openxmlformats.org/officeDocument/2006/relationships/hyperlink" Target="http://gtr.ukri.org/projects?ref=MR/Z50550X/1" TargetMode="External"/><Relationship Id="rId137" Type="http://schemas.openxmlformats.org/officeDocument/2006/relationships/hyperlink" Target="http://gtr.ukri.org/projects?ref=studentship-2136218" TargetMode="External"/><Relationship Id="rId158" Type="http://schemas.openxmlformats.org/officeDocument/2006/relationships/hyperlink" Target="https://gtr.ukri.org/projects?ref=NE%2FX01620X%2F1" TargetMode="External"/><Relationship Id="rId20" Type="http://schemas.openxmlformats.org/officeDocument/2006/relationships/hyperlink" Target="https://www.crew.ac.uk/publication/emerging-contaminants-monitoring-policy-approaches" TargetMode="External"/><Relationship Id="rId41" Type="http://schemas.openxmlformats.org/officeDocument/2006/relationships/hyperlink" Target="http://gtr.ukri.org/projects?ref=studentship-2932880" TargetMode="External"/><Relationship Id="rId62" Type="http://schemas.openxmlformats.org/officeDocument/2006/relationships/hyperlink" Target="http://gtr.ukri.org/projects?ref=MR/Z000378/1" TargetMode="External"/><Relationship Id="rId83" Type="http://schemas.openxmlformats.org/officeDocument/2006/relationships/hyperlink" Target="http://gtr.ukri.org/projects?ref=BB/T004436/1" TargetMode="External"/><Relationship Id="rId88" Type="http://schemas.openxmlformats.org/officeDocument/2006/relationships/hyperlink" Target="http://gtr.ukri.org/projects?ref=BB/X013650/1" TargetMode="External"/><Relationship Id="rId111" Type="http://schemas.openxmlformats.org/officeDocument/2006/relationships/hyperlink" Target="http://gtr.ukri.org/projects?ref=studentship-2666149" TargetMode="External"/><Relationship Id="rId132" Type="http://schemas.openxmlformats.org/officeDocument/2006/relationships/hyperlink" Target="http://gtr.ukri.org/projects?ref=EP/R01437X/1" TargetMode="External"/><Relationship Id="rId153" Type="http://schemas.openxmlformats.org/officeDocument/2006/relationships/hyperlink" Target="http://gtr.ukri.org/projects?ref=studentship-2460820" TargetMode="External"/><Relationship Id="rId174" Type="http://schemas.openxmlformats.org/officeDocument/2006/relationships/hyperlink" Target="http://gtr.ukri.org/projects?ref=studentship-2902109" TargetMode="External"/><Relationship Id="rId179" Type="http://schemas.openxmlformats.org/officeDocument/2006/relationships/hyperlink" Target="http://gtr.ukri.org/projects?ref=studentship-2902146" TargetMode="External"/><Relationship Id="rId195" Type="http://schemas.openxmlformats.org/officeDocument/2006/relationships/hyperlink" Target="https://sefari.scot/research/projects/addressing-knowledge-gaps-in-the-sources-epidemiology-and-genetic-diversity-of" TargetMode="External"/><Relationship Id="rId190" Type="http://schemas.openxmlformats.org/officeDocument/2006/relationships/hyperlink" Target="https://sefari.scot/research/projects/understanding-the-dynamics-antimicrobial-resistance-genes-flux-in-the-soil-animals" TargetMode="External"/><Relationship Id="rId204" Type="http://schemas.openxmlformats.org/officeDocument/2006/relationships/printerSettings" Target="../printerSettings/printerSettings2.bin"/><Relationship Id="rId15" Type="http://schemas.openxmlformats.org/officeDocument/2006/relationships/hyperlink" Target="https://researchonline.gcu.ac.uk/en/projects/novel-lactam-therapies-for-management-of-fungal-skin-and-nail-inf" TargetMode="External"/><Relationship Id="rId36" Type="http://schemas.openxmlformats.org/officeDocument/2006/relationships/hyperlink" Target="https://pure.sruc.ac.uk/en/projects/scottish-government-tackling-infections-bioscience-ukri-policy-fe" TargetMode="External"/><Relationship Id="rId57" Type="http://schemas.openxmlformats.org/officeDocument/2006/relationships/hyperlink" Target="http://gtr.ukri.org/projects?ref=studentship-2869867" TargetMode="External"/><Relationship Id="rId106" Type="http://schemas.openxmlformats.org/officeDocument/2006/relationships/hyperlink" Target="http://gtr.ukri.org/projects?ref=studentship-2106406" TargetMode="External"/><Relationship Id="rId127" Type="http://schemas.openxmlformats.org/officeDocument/2006/relationships/hyperlink" Target="http://gtr.ukri.org/projects?ref=MR/S019650/1" TargetMode="External"/><Relationship Id="rId10" Type="http://schemas.openxmlformats.org/officeDocument/2006/relationships/hyperlink" Target="https://researchonline.gcu.ac.uk/en/projects/understanding-material-interactions-and-effects-on-polymicrobial-" TargetMode="External"/><Relationship Id="rId31" Type="http://schemas.openxmlformats.org/officeDocument/2006/relationships/hyperlink" Target="http://gtr.ukri.org/projects?ref=10003783" TargetMode="External"/><Relationship Id="rId52" Type="http://schemas.openxmlformats.org/officeDocument/2006/relationships/hyperlink" Target="http://gtr.ukri.org/projects?ref=studentship-2607473" TargetMode="External"/><Relationship Id="rId73" Type="http://schemas.openxmlformats.org/officeDocument/2006/relationships/hyperlink" Target="http://gtr.ukri.org/projects?ref=studentship-2928321" TargetMode="External"/><Relationship Id="rId78" Type="http://schemas.openxmlformats.org/officeDocument/2006/relationships/hyperlink" Target="http://gtr.ukri.org/projects?ref=MR/R008345/1" TargetMode="External"/><Relationship Id="rId94" Type="http://schemas.openxmlformats.org/officeDocument/2006/relationships/hyperlink" Target="http://gtr.ukri.org/projects?ref=studentship-2893013" TargetMode="External"/><Relationship Id="rId99" Type="http://schemas.openxmlformats.org/officeDocument/2006/relationships/hyperlink" Target="http://gtr.ukri.org/projects?ref=studentship-2606699" TargetMode="External"/><Relationship Id="rId101" Type="http://schemas.openxmlformats.org/officeDocument/2006/relationships/hyperlink" Target="http://gtr.ukri.org/projects?ref=studentship-2581304" TargetMode="External"/><Relationship Id="rId122" Type="http://schemas.openxmlformats.org/officeDocument/2006/relationships/hyperlink" Target="http://gtr.ukri.org/projects?ref=EP/V005839/1" TargetMode="External"/><Relationship Id="rId143" Type="http://schemas.openxmlformats.org/officeDocument/2006/relationships/hyperlink" Target="http://gtr.ukri.org/projects?ref=NE/R008183/1" TargetMode="External"/><Relationship Id="rId148" Type="http://schemas.openxmlformats.org/officeDocument/2006/relationships/hyperlink" Target="http://gtr.ukri.org/projects?ref=MR/S004785/1" TargetMode="External"/><Relationship Id="rId164" Type="http://schemas.openxmlformats.org/officeDocument/2006/relationships/hyperlink" Target="http://gtr.ukri.org/projects?ref=MR/Y034481/1" TargetMode="External"/><Relationship Id="rId169" Type="http://schemas.openxmlformats.org/officeDocument/2006/relationships/hyperlink" Target="http://gtr.ukri.org/projects?ref=studentship-2440853" TargetMode="External"/><Relationship Id="rId185" Type="http://schemas.openxmlformats.org/officeDocument/2006/relationships/hyperlink" Target="https://pure.uhi.ac.uk/en/projects/one-health-hydro-nation-project" TargetMode="External"/><Relationship Id="rId4" Type="http://schemas.openxmlformats.org/officeDocument/2006/relationships/hyperlink" Target="http://gtr.ukri.org/projects?ref=10137264" TargetMode="External"/><Relationship Id="rId9" Type="http://schemas.openxmlformats.org/officeDocument/2006/relationships/hyperlink" Target="https://www.napier.ac.uk/research-and-innovation/research-search/projects/a-randomised-controlled-trial-of-short-duration-antibiotic-therapy-for-critically-ill" TargetMode="External"/><Relationship Id="rId180" Type="http://schemas.openxmlformats.org/officeDocument/2006/relationships/hyperlink" Target="http://gtr.ukri.org/projects?ref=studentship-2747351" TargetMode="External"/><Relationship Id="rId26" Type="http://schemas.openxmlformats.org/officeDocument/2006/relationships/hyperlink" Target="http://gtr.ukri.org/projects?ref=BB/W020548/1" TargetMode="External"/><Relationship Id="rId47" Type="http://schemas.openxmlformats.org/officeDocument/2006/relationships/hyperlink" Target="https://pure.sruc.ac.uk/en/projects/resas-22-27-sruc-a2-3-a-systems-understanding-of-the-flow-of-amr-" TargetMode="External"/><Relationship Id="rId68" Type="http://schemas.openxmlformats.org/officeDocument/2006/relationships/hyperlink" Target="http://gtr.ukri.org/projects?ref=studentship-2286438" TargetMode="External"/><Relationship Id="rId89" Type="http://schemas.openxmlformats.org/officeDocument/2006/relationships/hyperlink" Target="http://gtr.ukri.org/projects?ref=ES/S000208/1" TargetMode="External"/><Relationship Id="rId112" Type="http://schemas.openxmlformats.org/officeDocument/2006/relationships/hyperlink" Target="http://gtr.ukri.org/projects?ref=studentship-2301797" TargetMode="External"/><Relationship Id="rId133" Type="http://schemas.openxmlformats.org/officeDocument/2006/relationships/hyperlink" Target="http://gtr.ukri.org/projects?ref=MR/V000446/1" TargetMode="External"/><Relationship Id="rId154" Type="http://schemas.openxmlformats.org/officeDocument/2006/relationships/hyperlink" Target="http://gtr.ukri.org/projects?ref=studentship-2745660" TargetMode="External"/><Relationship Id="rId175" Type="http://schemas.openxmlformats.org/officeDocument/2006/relationships/hyperlink" Target="http://gtr.ukri.org/projects?ref=studentship-2747910" TargetMode="External"/><Relationship Id="rId196" Type="http://schemas.openxmlformats.org/officeDocument/2006/relationships/hyperlink" Target="https://sefari.scot/research/projects/novel-diagnostic-tools-for-improved-control-monitoring-and-prevention-strategies" TargetMode="External"/><Relationship Id="rId200" Type="http://schemas.openxmlformats.org/officeDocument/2006/relationships/hyperlink" Target="https://gtr.ukri.org/projects?ref=studentship-2941163" TargetMode="External"/><Relationship Id="rId16" Type="http://schemas.openxmlformats.org/officeDocument/2006/relationships/hyperlink" Target="http://gtr.ukri.org/projects?ref=AH/V001795/1" TargetMode="External"/><Relationship Id="rId37" Type="http://schemas.openxmlformats.org/officeDocument/2006/relationships/hyperlink" Target="http://gtr.ukri.org/projects?ref=BB/Y003861/1" TargetMode="External"/><Relationship Id="rId58" Type="http://schemas.openxmlformats.org/officeDocument/2006/relationships/hyperlink" Target="http://gtr.ukri.org/projects?ref=studentship-2749840" TargetMode="External"/><Relationship Id="rId79" Type="http://schemas.openxmlformats.org/officeDocument/2006/relationships/hyperlink" Target="http://gtr.ukri.org/projects?ref=BB/X009807/1" TargetMode="External"/><Relationship Id="rId102" Type="http://schemas.openxmlformats.org/officeDocument/2006/relationships/hyperlink" Target="http://gtr.ukri.org/projects?ref=studentship-2931468" TargetMode="External"/><Relationship Id="rId123" Type="http://schemas.openxmlformats.org/officeDocument/2006/relationships/hyperlink" Target="http://gtr.ukri.org/projects?ref=BB/N022386/1" TargetMode="External"/><Relationship Id="rId144" Type="http://schemas.openxmlformats.org/officeDocument/2006/relationships/hyperlink" Target="https://gtr.ukri.org/projects?ref=BB%2FW510658%2F1" TargetMode="External"/><Relationship Id="rId90" Type="http://schemas.openxmlformats.org/officeDocument/2006/relationships/hyperlink" Target="http://gtr.ukri.org/projects?ref=BB/W014920/1" TargetMode="External"/><Relationship Id="rId165" Type="http://schemas.openxmlformats.org/officeDocument/2006/relationships/hyperlink" Target="http://gtr.ukri.org/projects?ref=BB/Y00082X/1" TargetMode="External"/><Relationship Id="rId186" Type="http://schemas.openxmlformats.org/officeDocument/2006/relationships/hyperlink" Target="https://www.hydronationscholars.scot/scholars/manuel-thomas-valdivia" TargetMode="External"/><Relationship Id="rId27" Type="http://schemas.openxmlformats.org/officeDocument/2006/relationships/hyperlink" Target="http://gtr.ukri.org/projects?ref=BB/W020521/1" TargetMode="External"/><Relationship Id="rId48" Type="http://schemas.openxmlformats.org/officeDocument/2006/relationships/hyperlink" Target="https://pure.sruc.ac.uk/en/projects/resas-22-27-sruc-b6-2-a-systems-understanding-of-the-flow-of-amr-" TargetMode="External"/><Relationship Id="rId69" Type="http://schemas.openxmlformats.org/officeDocument/2006/relationships/hyperlink" Target="http://gtr.ukri.org/projects?ref=studentship-2087464" TargetMode="External"/><Relationship Id="rId113" Type="http://schemas.openxmlformats.org/officeDocument/2006/relationships/hyperlink" Target="https://gtr.ukri.org/projects?ref=studentship-2605630" TargetMode="External"/><Relationship Id="rId134" Type="http://schemas.openxmlformats.org/officeDocument/2006/relationships/hyperlink" Target="http://gtr.ukri.org/projects?ref=BB/V004484/1" TargetMode="External"/><Relationship Id="rId80" Type="http://schemas.openxmlformats.org/officeDocument/2006/relationships/hyperlink" Target="http://gtr.ukri.org/projects?ref=MR/N02995X/1" TargetMode="External"/><Relationship Id="rId155" Type="http://schemas.openxmlformats.org/officeDocument/2006/relationships/hyperlink" Target="http://gtr.ukri.org/projects?ref=BB/S018956/1" TargetMode="External"/><Relationship Id="rId176" Type="http://schemas.openxmlformats.org/officeDocument/2006/relationships/hyperlink" Target="http://gtr.ukri.org/projects?ref=studentship-2112769" TargetMode="External"/><Relationship Id="rId197" Type="http://schemas.openxmlformats.org/officeDocument/2006/relationships/hyperlink" Target="https://sefari.scot/research/projects/strategies-to-promote-sustainable-parasite-control-and-reduce-anthelmintic-usage" TargetMode="External"/><Relationship Id="rId201" Type="http://schemas.openxmlformats.org/officeDocument/2006/relationships/hyperlink" Target="https://www.research.ed.ac.uk/en/publications/distinct-types-of-multicellular-aggregates-in-pseudomonas-aerugin" TargetMode="External"/><Relationship Id="rId17" Type="http://schemas.openxmlformats.org/officeDocument/2006/relationships/hyperlink" Target="https://sefari.scot/research/projects/flows-of-antimicrobial-resistance-and-pathogens-through-environment-to-food-chain" TargetMode="External"/><Relationship Id="rId38" Type="http://schemas.openxmlformats.org/officeDocument/2006/relationships/hyperlink" Target="http://gtr.ukri.org/projects?ref=BB/X017397/1" TargetMode="External"/><Relationship Id="rId59" Type="http://schemas.openxmlformats.org/officeDocument/2006/relationships/hyperlink" Target="http://gtr.ukri.org/projects?ref=studentship-2104448" TargetMode="External"/><Relationship Id="rId103" Type="http://schemas.openxmlformats.org/officeDocument/2006/relationships/hyperlink" Target="http://gtr.ukri.org/projects?ref=studentship-2868919" TargetMode="External"/><Relationship Id="rId124" Type="http://schemas.openxmlformats.org/officeDocument/2006/relationships/hyperlink" Target="http://gtr.ukri.org/projects?ref=BB/S000143/2" TargetMode="External"/><Relationship Id="rId70" Type="http://schemas.openxmlformats.org/officeDocument/2006/relationships/hyperlink" Target="http://gtr.ukri.org/projects?ref=studentship-2750062" TargetMode="External"/><Relationship Id="rId91" Type="http://schemas.openxmlformats.org/officeDocument/2006/relationships/hyperlink" Target="http://gtr.ukri.org/projects?ref=studentship-2606568" TargetMode="External"/><Relationship Id="rId145" Type="http://schemas.openxmlformats.org/officeDocument/2006/relationships/hyperlink" Target="http://gtr.ukri.org/projects?ref=MR/V036157/1" TargetMode="External"/><Relationship Id="rId166" Type="http://schemas.openxmlformats.org/officeDocument/2006/relationships/hyperlink" Target="http://gtr.ukri.org/projects?ref=BB/T001038/1" TargetMode="External"/><Relationship Id="rId187" Type="http://schemas.openxmlformats.org/officeDocument/2006/relationships/hyperlink" Target="http://gtr.ukri.org/projects?ref=NE/T012986/1" TargetMode="External"/><Relationship Id="rId1" Type="http://schemas.openxmlformats.org/officeDocument/2006/relationships/hyperlink" Target="http://gtr.ukri.org/projects?ref=10057221" TargetMode="External"/><Relationship Id="rId28" Type="http://schemas.openxmlformats.org/officeDocument/2006/relationships/hyperlink" Target="http://gtr.ukri.org/projects?ref=BB/V019910/1" TargetMode="External"/><Relationship Id="rId49" Type="http://schemas.openxmlformats.org/officeDocument/2006/relationships/hyperlink" Target="https://pure.sruc.ac.uk/en/projects/staphylococcus-aureus-in-cases-of-bovine-mastitis-and-in-humans-2" TargetMode="External"/><Relationship Id="rId114" Type="http://schemas.openxmlformats.org/officeDocument/2006/relationships/hyperlink" Target="http://gtr.ukri.org/projects?ref=EP/S001514/1" TargetMode="External"/><Relationship Id="rId60" Type="http://schemas.openxmlformats.org/officeDocument/2006/relationships/hyperlink" Target="http://gtr.ukri.org/projects?ref=studentship-2440865" TargetMode="External"/><Relationship Id="rId81" Type="http://schemas.openxmlformats.org/officeDocument/2006/relationships/hyperlink" Target="http://gtr.ukri.org/projects?ref=BB/W020467/1" TargetMode="External"/><Relationship Id="rId135" Type="http://schemas.openxmlformats.org/officeDocument/2006/relationships/hyperlink" Target="http://gtr.ukri.org/projects?ref=BB/T012528/1" TargetMode="External"/><Relationship Id="rId156" Type="http://schemas.openxmlformats.org/officeDocument/2006/relationships/hyperlink" Target="http://gtr.ukri.org/projects?ref=NE/S005196/1" TargetMode="External"/><Relationship Id="rId177" Type="http://schemas.openxmlformats.org/officeDocument/2006/relationships/hyperlink" Target="http://gtr.ukri.org/projects?ref=studentship-2112705" TargetMode="External"/><Relationship Id="rId198" Type="http://schemas.openxmlformats.org/officeDocument/2006/relationships/hyperlink" Target="https://sefari.scot/research/projects/novel-vaccines-to-combat-significant-endemic-diseases-of-livestock-in-scotland-0" TargetMode="External"/><Relationship Id="rId202" Type="http://schemas.openxmlformats.org/officeDocument/2006/relationships/hyperlink" Target="http://gtr.ukri.org/projects?ref=studentship-2436397" TargetMode="External"/><Relationship Id="rId18" Type="http://schemas.openxmlformats.org/officeDocument/2006/relationships/hyperlink" Target="https://sefari.scot/research/projects/role-of-transmission-and-pathogen-components-in-virulence-and-disease-pathogenesis" TargetMode="External"/><Relationship Id="rId39" Type="http://schemas.openxmlformats.org/officeDocument/2006/relationships/hyperlink" Target="http://gtr.ukri.org/projects?ref=BB/Y009770/1" TargetMode="External"/><Relationship Id="rId50" Type="http://schemas.openxmlformats.org/officeDocument/2006/relationships/hyperlink" Target="https://pure.sruc.ac.uk/en/projects/peracetic-acid-precursors-as-alternatives-to-supra-nutritional-le" TargetMode="External"/><Relationship Id="rId104" Type="http://schemas.openxmlformats.org/officeDocument/2006/relationships/hyperlink" Target="http://gtr.ukri.org/projects?ref=studentship-2587292" TargetMode="External"/><Relationship Id="rId125" Type="http://schemas.openxmlformats.org/officeDocument/2006/relationships/hyperlink" Target="http://gtr.ukri.org/projects?ref=BB/Y011724/1" TargetMode="External"/><Relationship Id="rId146" Type="http://schemas.openxmlformats.org/officeDocument/2006/relationships/hyperlink" Target="http://gtr.ukri.org/projects?ref=EP/T020237/1" TargetMode="External"/><Relationship Id="rId167" Type="http://schemas.openxmlformats.org/officeDocument/2006/relationships/hyperlink" Target="http://gtr.ukri.org/projects?ref=studentship-2145547" TargetMode="External"/><Relationship Id="rId188" Type="http://schemas.openxmlformats.org/officeDocument/2006/relationships/hyperlink" Target="https://www.hra.nhs.uk/planning-and-improving-research/application-summaries/research-summaries/microplate-dx-rapid-antibiotic-susceptibility-test-for-utis/" TargetMode="External"/><Relationship Id="rId71" Type="http://schemas.openxmlformats.org/officeDocument/2006/relationships/hyperlink" Target="http://gtr.ukri.org/projects?ref=studentship-2087769" TargetMode="External"/><Relationship Id="rId92" Type="http://schemas.openxmlformats.org/officeDocument/2006/relationships/hyperlink" Target="http://gtr.ukri.org/projects?ref=studentship-2457063"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climar.org/climar-network-launches/" TargetMode="External"/><Relationship Id="rId13" Type="http://schemas.openxmlformats.org/officeDocument/2006/relationships/hyperlink" Target="https://www.targetamr.org.uk/" TargetMode="External"/><Relationship Id="rId18" Type="http://schemas.openxmlformats.org/officeDocument/2006/relationships/hyperlink" Target="https://sefari.scot/about-us" TargetMode="External"/><Relationship Id="rId3" Type="http://schemas.openxmlformats.org/officeDocument/2006/relationships/hyperlink" Target="https://amast.org.uk/" TargetMode="External"/><Relationship Id="rId21" Type="http://schemas.openxmlformats.org/officeDocument/2006/relationships/hyperlink" Target="https://www.crew.ac.uk/sites/www.crew.ac.uk/files/publication/CRW2020_19%20Environmentally%20informed%20pharmaceutical%20prescribing-CPF%20Policy%20Brief%20vFINAL%2020220330.pdf" TargetMode="External"/><Relationship Id="rId7" Type="http://schemas.openxmlformats.org/officeDocument/2006/relationships/hyperlink" Target="https://www.futuresamr.co.uk/" TargetMode="External"/><Relationship Id="rId12" Type="http://schemas.openxmlformats.org/officeDocument/2006/relationships/hyperlink" Target="https://www.phc.ox.ac.uk/research/research-themes/infection-respiratory-and-acute-care-irac/people-amr-network-1/people-amr-network" TargetMode="External"/><Relationship Id="rId17" Type="http://schemas.openxmlformats.org/officeDocument/2006/relationships/hyperlink" Target="https://www.microtex.ac.uk/" TargetMode="External"/><Relationship Id="rId25" Type="http://schemas.openxmlformats.org/officeDocument/2006/relationships/printerSettings" Target="../printerSettings/printerSettings3.bin"/><Relationship Id="rId2" Type="http://schemas.openxmlformats.org/officeDocument/2006/relationships/hyperlink" Target="https://www.cost.eu/actions/CA22109/" TargetMode="External"/><Relationship Id="rId16" Type="http://schemas.openxmlformats.org/officeDocument/2006/relationships/hyperlink" Target="https://discovery.dundee.ac.uk/en/publications/oligo-targeting-for-profiling-drug-resistance-mutations-in-the-pa" TargetMode="External"/><Relationship Id="rId20" Type="http://schemas.openxmlformats.org/officeDocument/2006/relationships/hyperlink" Target="https://ohbp.org/outputs/projects/developing-frameworks-for-eco-directed-sustainable-prescribing/" TargetMode="External"/><Relationship Id="rId1" Type="http://schemas.openxmlformats.org/officeDocument/2006/relationships/hyperlink" Target="https://www.cost.eu/actions/CA22166/" TargetMode="External"/><Relationship Id="rId6" Type="http://schemas.openxmlformats.org/officeDocument/2006/relationships/hyperlink" Target="https://arrest-amr.org/" TargetMode="External"/><Relationship Id="rId11" Type="http://schemas.openxmlformats.org/officeDocument/2006/relationships/hyperlink" Target="https://impactamr.org/" TargetMode="External"/><Relationship Id="rId24" Type="http://schemas.openxmlformats.org/officeDocument/2006/relationships/hyperlink" Target="https://adaptonehealth.net/" TargetMode="External"/><Relationship Id="rId5" Type="http://schemas.openxmlformats.org/officeDocument/2006/relationships/hyperlink" Target="https://climar.org/" TargetMode="External"/><Relationship Id="rId15" Type="http://schemas.openxmlformats.org/officeDocument/2006/relationships/hyperlink" Target="https://www.research.ed.ac.uk/en/activities/assembling-doxypep-amr-and-queer-stewardship" TargetMode="External"/><Relationship Id="rId23" Type="http://schemas.openxmlformats.org/officeDocument/2006/relationships/hyperlink" Target="https://www.nature.com/articles/s41591-023-02666-0" TargetMode="External"/><Relationship Id="rId10" Type="http://schemas.openxmlformats.org/officeDocument/2006/relationships/hyperlink" Target="https://www.fungalamr.org/" TargetMode="External"/><Relationship Id="rId19" Type="http://schemas.openxmlformats.org/officeDocument/2006/relationships/hyperlink" Target="https://ohbp.org/outputs/projects/sepa-project-pharmaceuticals-in-the-water-environment-data-visualisation-tool-2021-22/" TargetMode="External"/><Relationship Id="rId4" Type="http://schemas.openxmlformats.org/officeDocument/2006/relationships/hyperlink" Target="https://pure.royalholloway.ac.uk/en/publications/understanding-the-interests-of-academics-from-diverse-disciplines" TargetMode="External"/><Relationship Id="rId9" Type="http://schemas.openxmlformats.org/officeDocument/2006/relationships/hyperlink" Target="https://www.futuresamr.co.uk/news/fan-presenting-at-eada-2024/" TargetMode="External"/><Relationship Id="rId14" Type="http://schemas.openxmlformats.org/officeDocument/2006/relationships/hyperlink" Target="https://discovery.dundee.ac.uk/en/projects/wellcome-centre-for-anti-infectives-research" TargetMode="External"/><Relationship Id="rId22" Type="http://schemas.openxmlformats.org/officeDocument/2006/relationships/hyperlink" Target="https://ohbp.org/"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3F3EB6-4397-4EE4-BB9E-4D768F972B9A}">
  <dimension ref="A1:CC683"/>
  <sheetViews>
    <sheetView tabSelected="1" zoomScale="66" zoomScaleNormal="66" workbookViewId="0">
      <selection activeCell="C18" sqref="C18"/>
    </sheetView>
  </sheetViews>
  <sheetFormatPr defaultRowHeight="14.5" x14ac:dyDescent="0.35"/>
  <cols>
    <col min="1" max="1" width="4.7265625" bestFit="1" customWidth="1"/>
    <col min="2" max="2" width="37.453125" customWidth="1"/>
    <col min="3" max="3" width="23.1796875" customWidth="1"/>
    <col min="4" max="4" width="26.81640625" customWidth="1"/>
    <col min="5" max="5" width="27.26953125" customWidth="1"/>
    <col min="6" max="7" width="16" customWidth="1"/>
    <col min="8" max="8" width="15.26953125" bestFit="1" customWidth="1"/>
    <col min="9" max="9" width="9.7265625" bestFit="1" customWidth="1"/>
    <col min="10" max="12" width="9.7265625" customWidth="1"/>
    <col min="13" max="13" width="5" customWidth="1"/>
    <col min="14" max="14" width="10.26953125" customWidth="1"/>
    <col min="15" max="15" width="6.26953125" customWidth="1"/>
    <col min="16" max="16" width="6.7265625" customWidth="1"/>
    <col min="17" max="17" width="14.54296875" bestFit="1" customWidth="1"/>
    <col min="18" max="18" width="39.26953125" customWidth="1"/>
    <col min="19" max="19" width="36" customWidth="1"/>
    <col min="20" max="20" width="35.1796875" bestFit="1" customWidth="1"/>
    <col min="21" max="23" width="23.54296875" bestFit="1" customWidth="1"/>
    <col min="24" max="24" width="21.81640625" bestFit="1" customWidth="1"/>
    <col min="31" max="31" width="12" customWidth="1"/>
  </cols>
  <sheetData>
    <row r="1" spans="1:81" x14ac:dyDescent="0.35">
      <c r="A1" s="8" t="s">
        <v>0</v>
      </c>
      <c r="B1" s="8" t="s">
        <v>1397</v>
      </c>
      <c r="C1" s="8" t="s">
        <v>2298</v>
      </c>
      <c r="D1" s="8" t="s">
        <v>2299</v>
      </c>
      <c r="E1" s="8" t="s">
        <v>2300</v>
      </c>
      <c r="F1" s="8" t="s">
        <v>288</v>
      </c>
      <c r="G1" s="8" t="s">
        <v>289</v>
      </c>
      <c r="H1" s="8" t="s">
        <v>290</v>
      </c>
      <c r="I1" s="8" t="s">
        <v>2</v>
      </c>
      <c r="J1" s="8" t="s">
        <v>4538</v>
      </c>
      <c r="K1" s="8" t="s">
        <v>2313</v>
      </c>
      <c r="L1" s="8" t="s">
        <v>3816</v>
      </c>
      <c r="M1" s="8" t="s">
        <v>4535</v>
      </c>
      <c r="N1" s="8" t="s">
        <v>4</v>
      </c>
      <c r="O1" s="8" t="s">
        <v>5</v>
      </c>
      <c r="P1" s="8" t="s">
        <v>6</v>
      </c>
      <c r="Q1" s="8" t="s">
        <v>7</v>
      </c>
      <c r="R1" s="8" t="s">
        <v>8</v>
      </c>
      <c r="S1" s="8" t="s">
        <v>9</v>
      </c>
      <c r="T1" s="8" t="s">
        <v>11</v>
      </c>
      <c r="U1" s="8" t="s">
        <v>8</v>
      </c>
      <c r="V1" s="8" t="s">
        <v>9</v>
      </c>
      <c r="W1" s="8" t="s">
        <v>10</v>
      </c>
      <c r="X1" s="8" t="s">
        <v>12</v>
      </c>
      <c r="Y1" s="8" t="s">
        <v>6148</v>
      </c>
    </row>
    <row r="2" spans="1:81" x14ac:dyDescent="0.35">
      <c r="A2" s="9" t="s">
        <v>4539</v>
      </c>
      <c r="B2" s="10" t="s">
        <v>1958</v>
      </c>
      <c r="C2" s="10" t="s">
        <v>2310</v>
      </c>
      <c r="D2" s="10" t="s">
        <v>2301</v>
      </c>
      <c r="E2" s="10"/>
      <c r="F2" s="10" t="s">
        <v>7726</v>
      </c>
      <c r="G2" s="10" t="s">
        <v>7727</v>
      </c>
      <c r="H2" s="10" t="s">
        <v>1332</v>
      </c>
      <c r="I2" s="10" t="s">
        <v>2249</v>
      </c>
      <c r="J2" s="10">
        <v>2021</v>
      </c>
      <c r="K2" s="10" t="s">
        <v>2853</v>
      </c>
      <c r="L2" s="11" t="s">
        <v>5878</v>
      </c>
      <c r="M2" s="9" t="s">
        <v>4536</v>
      </c>
      <c r="N2" s="9" t="s">
        <v>4536</v>
      </c>
      <c r="O2" s="9" t="s">
        <v>4537</v>
      </c>
      <c r="P2" s="9" t="s">
        <v>4536</v>
      </c>
      <c r="Q2" s="11" t="s">
        <v>6105</v>
      </c>
      <c r="R2" s="11" t="s">
        <v>119</v>
      </c>
      <c r="S2" s="11" t="s">
        <v>3188</v>
      </c>
      <c r="T2" s="9" t="s">
        <v>3217</v>
      </c>
      <c r="U2" s="10" t="s">
        <v>257</v>
      </c>
      <c r="V2" s="10" t="s">
        <v>284</v>
      </c>
      <c r="W2" s="10" t="s">
        <v>264</v>
      </c>
      <c r="X2" s="9" t="s">
        <v>24</v>
      </c>
      <c r="Y2" s="9" t="s">
        <v>3375</v>
      </c>
      <c r="AA2" s="2"/>
      <c r="AK2" s="2"/>
      <c r="CB2" t="str">
        <f t="array" ref="CB2">IFERROR(INDEX($BQ2:$BV2, SMALL(IF($BQ2:$BV2&lt;&gt;"", COLUMN($BQ2:$BV2)-COLUMN($BQ2)+1), COLUMN(B1))), "")</f>
        <v/>
      </c>
      <c r="CC2" t="str">
        <f t="array" ref="CC2">IFERROR(INDEX($BQ2:$BV2, SMALL(IF($BQ2:$BV2&lt;&gt;"", COLUMN($BQ2:$BV2)-COLUMN($BQ2)+1), COLUMN(F1))), "")</f>
        <v/>
      </c>
    </row>
    <row r="3" spans="1:81" x14ac:dyDescent="0.35">
      <c r="A3" s="9" t="s">
        <v>4540</v>
      </c>
      <c r="B3" s="10" t="s">
        <v>1959</v>
      </c>
      <c r="C3" s="10" t="s">
        <v>2301</v>
      </c>
      <c r="D3" s="10" t="s">
        <v>2305</v>
      </c>
      <c r="E3" s="10"/>
      <c r="F3" s="10" t="s">
        <v>836</v>
      </c>
      <c r="G3" s="10" t="s">
        <v>7728</v>
      </c>
      <c r="H3" s="10" t="s">
        <v>1333</v>
      </c>
      <c r="I3" s="10"/>
      <c r="J3" s="10">
        <v>2021</v>
      </c>
      <c r="K3" s="10" t="s">
        <v>2854</v>
      </c>
      <c r="L3" s="11" t="s">
        <v>5879</v>
      </c>
      <c r="M3" s="9" t="s">
        <v>4536</v>
      </c>
      <c r="N3" s="9" t="s">
        <v>4536</v>
      </c>
      <c r="O3" s="9" t="s">
        <v>4536</v>
      </c>
      <c r="P3" s="9" t="s">
        <v>4536</v>
      </c>
      <c r="Q3" s="11" t="s">
        <v>6084</v>
      </c>
      <c r="R3" s="11" t="s">
        <v>3113</v>
      </c>
      <c r="S3" s="11" t="s">
        <v>3114</v>
      </c>
      <c r="T3" s="9" t="s">
        <v>3222</v>
      </c>
      <c r="U3" s="10" t="s">
        <v>286</v>
      </c>
      <c r="V3" s="10" t="s">
        <v>264</v>
      </c>
      <c r="W3" s="10" t="s">
        <v>233</v>
      </c>
      <c r="X3" s="9" t="s">
        <v>27</v>
      </c>
      <c r="Y3" s="9" t="s">
        <v>3377</v>
      </c>
      <c r="AA3" s="2"/>
      <c r="AK3" s="2"/>
      <c r="CB3" t="str">
        <f t="array" ref="CB3">IFERROR(INDEX($BQ3:$BV3, SMALL(IF($BQ3:$BV3&lt;&gt;"", COLUMN($BQ3:$BV3)-COLUMN($BQ3)+1), COLUMN(B2))), "")</f>
        <v/>
      </c>
      <c r="CC3" t="str">
        <f t="array" ref="CC3">IFERROR(INDEX($BQ3:$BV3, SMALL(IF($BQ3:$BV3&lt;&gt;"", COLUMN($BQ3:$BV3)-COLUMN($BQ3)+1), COLUMN(F2))), "")</f>
        <v/>
      </c>
    </row>
    <row r="4" spans="1:81" x14ac:dyDescent="0.35">
      <c r="A4" s="9" t="s">
        <v>4544</v>
      </c>
      <c r="B4" s="10" t="s">
        <v>1960</v>
      </c>
      <c r="C4" s="10" t="s">
        <v>2301</v>
      </c>
      <c r="D4" s="10" t="s">
        <v>2305</v>
      </c>
      <c r="E4" s="10"/>
      <c r="F4" s="10" t="s">
        <v>837</v>
      </c>
      <c r="G4" s="10" t="s">
        <v>7729</v>
      </c>
      <c r="H4" s="10" t="s">
        <v>978</v>
      </c>
      <c r="I4" s="10"/>
      <c r="J4" s="10">
        <v>2021</v>
      </c>
      <c r="K4" s="10" t="s">
        <v>2855</v>
      </c>
      <c r="L4" s="11" t="s">
        <v>6029</v>
      </c>
      <c r="M4" s="9" t="s">
        <v>4537</v>
      </c>
      <c r="N4" s="9" t="s">
        <v>4536</v>
      </c>
      <c r="O4" s="9" t="s">
        <v>4536</v>
      </c>
      <c r="P4" s="9" t="s">
        <v>4536</v>
      </c>
      <c r="Q4" s="11" t="s">
        <v>2981</v>
      </c>
      <c r="R4" s="11" t="s">
        <v>90</v>
      </c>
      <c r="S4" s="11" t="s">
        <v>3125</v>
      </c>
      <c r="T4" s="9" t="s">
        <v>3217</v>
      </c>
      <c r="U4" s="10" t="s">
        <v>257</v>
      </c>
      <c r="V4" s="10" t="s">
        <v>284</v>
      </c>
      <c r="W4" s="10" t="s">
        <v>264</v>
      </c>
      <c r="X4" s="9" t="s">
        <v>24</v>
      </c>
      <c r="Y4" s="9" t="s">
        <v>3377</v>
      </c>
      <c r="AA4" s="2"/>
      <c r="AK4" s="2"/>
      <c r="CB4" t="str">
        <f t="array" ref="CB4">IFERROR(INDEX($BQ4:$BV4, SMALL(IF($BQ4:$BV4&lt;&gt;"", COLUMN($BQ4:$BV4)-COLUMN($BQ4)+1), COLUMN(B3))), "")</f>
        <v/>
      </c>
      <c r="CC4" t="str">
        <f t="array" ref="CC4">IFERROR(INDEX($BQ4:$BV4, SMALL(IF($BQ4:$BV4&lt;&gt;"", COLUMN($BQ4:$BV4)-COLUMN($BQ4)+1), COLUMN(F3))), "")</f>
        <v/>
      </c>
    </row>
    <row r="5" spans="1:81" x14ac:dyDescent="0.35">
      <c r="A5" s="9" t="s">
        <v>4545</v>
      </c>
      <c r="B5" s="10" t="s">
        <v>1961</v>
      </c>
      <c r="C5" s="10" t="s">
        <v>2301</v>
      </c>
      <c r="D5" s="10" t="s">
        <v>2302</v>
      </c>
      <c r="E5" s="10"/>
      <c r="F5" s="10" t="s">
        <v>838</v>
      </c>
      <c r="G5" s="10" t="s">
        <v>7730</v>
      </c>
      <c r="H5" s="10" t="s">
        <v>1334</v>
      </c>
      <c r="I5" s="10"/>
      <c r="J5" s="10">
        <v>2021</v>
      </c>
      <c r="K5" s="10" t="s">
        <v>2856</v>
      </c>
      <c r="L5" s="11" t="s">
        <v>5880</v>
      </c>
      <c r="M5" s="9" t="s">
        <v>4536</v>
      </c>
      <c r="N5" s="9" t="s">
        <v>4536</v>
      </c>
      <c r="O5" s="9" t="s">
        <v>4537</v>
      </c>
      <c r="P5" s="9" t="s">
        <v>4536</v>
      </c>
      <c r="Q5" s="11" t="s">
        <v>6106</v>
      </c>
      <c r="R5" s="11" t="s">
        <v>3137</v>
      </c>
      <c r="S5" s="11" t="s">
        <v>3140</v>
      </c>
      <c r="T5" s="9" t="s">
        <v>3223</v>
      </c>
      <c r="U5" s="10" t="s">
        <v>233</v>
      </c>
      <c r="V5" s="10" t="s">
        <v>286</v>
      </c>
      <c r="W5" s="10" t="s">
        <v>264</v>
      </c>
      <c r="X5" s="9" t="s">
        <v>24</v>
      </c>
      <c r="Y5" s="9" t="s">
        <v>3375</v>
      </c>
      <c r="AA5" s="2"/>
      <c r="AK5" s="2"/>
      <c r="CB5" t="str">
        <f t="array" ref="CB5">IFERROR(INDEX($BQ5:$BV5, SMALL(IF($BQ5:$BV5&lt;&gt;"", COLUMN($BQ5:$BV5)-COLUMN($BQ5)+1), COLUMN(B4))), "")</f>
        <v/>
      </c>
      <c r="CC5" t="str">
        <f t="array" ref="CC5">IFERROR(INDEX($BQ5:$BV5, SMALL(IF($BQ5:$BV5&lt;&gt;"", COLUMN($BQ5:$BV5)-COLUMN($BQ5)+1), COLUMN(F4))), "")</f>
        <v/>
      </c>
    </row>
    <row r="6" spans="1:81" x14ac:dyDescent="0.35">
      <c r="A6" s="9" t="s">
        <v>4542</v>
      </c>
      <c r="B6" s="10" t="s">
        <v>1962</v>
      </c>
      <c r="C6" s="10" t="s">
        <v>2304</v>
      </c>
      <c r="D6" s="10"/>
      <c r="E6" s="10"/>
      <c r="F6" s="10" t="s">
        <v>839</v>
      </c>
      <c r="G6" s="10" t="s">
        <v>7874</v>
      </c>
      <c r="H6" s="10" t="s">
        <v>1012</v>
      </c>
      <c r="I6" s="10"/>
      <c r="J6" s="10">
        <v>2021</v>
      </c>
      <c r="K6" s="10" t="s">
        <v>2857</v>
      </c>
      <c r="L6" s="11" t="s">
        <v>5881</v>
      </c>
      <c r="M6" s="9" t="s">
        <v>4536</v>
      </c>
      <c r="N6" s="9" t="s">
        <v>4537</v>
      </c>
      <c r="O6" s="9" t="s">
        <v>4536</v>
      </c>
      <c r="P6" s="9" t="s">
        <v>4536</v>
      </c>
      <c r="Q6" s="11" t="s">
        <v>6084</v>
      </c>
      <c r="R6" s="11" t="s">
        <v>3113</v>
      </c>
      <c r="S6" s="11" t="s">
        <v>3114</v>
      </c>
      <c r="T6" s="9" t="s">
        <v>3217</v>
      </c>
      <c r="U6" s="10" t="s">
        <v>257</v>
      </c>
      <c r="V6" s="10" t="s">
        <v>286</v>
      </c>
      <c r="W6" s="10" t="s">
        <v>264</v>
      </c>
      <c r="X6" s="9" t="s">
        <v>27</v>
      </c>
      <c r="Y6" s="9" t="s">
        <v>3377</v>
      </c>
      <c r="AA6" s="2"/>
      <c r="AK6" s="2"/>
      <c r="CB6" t="str">
        <f t="array" ref="CB6">IFERROR(INDEX($BQ6:$BV6, SMALL(IF($BQ6:$BV6&lt;&gt;"", COLUMN($BQ6:$BV6)-COLUMN($BQ6)+1), COLUMN(B5))), "")</f>
        <v/>
      </c>
      <c r="CC6" t="str">
        <f t="array" ref="CC6">IFERROR(INDEX($BQ6:$BV6, SMALL(IF($BQ6:$BV6&lt;&gt;"", COLUMN($BQ6:$BV6)-COLUMN($BQ6)+1), COLUMN(F5))), "")</f>
        <v/>
      </c>
    </row>
    <row r="7" spans="1:81" x14ac:dyDescent="0.35">
      <c r="A7" s="9" t="s">
        <v>4546</v>
      </c>
      <c r="B7" s="10" t="s">
        <v>1963</v>
      </c>
      <c r="C7" s="10" t="s">
        <v>2301</v>
      </c>
      <c r="D7" s="10" t="s">
        <v>2305</v>
      </c>
      <c r="E7" s="10" t="s">
        <v>2302</v>
      </c>
      <c r="F7" s="10" t="s">
        <v>840</v>
      </c>
      <c r="G7" s="10" t="s">
        <v>7875</v>
      </c>
      <c r="H7" s="10" t="s">
        <v>979</v>
      </c>
      <c r="I7" s="10"/>
      <c r="J7" s="10">
        <v>2021</v>
      </c>
      <c r="K7" s="10" t="s">
        <v>2858</v>
      </c>
      <c r="L7" s="11" t="s">
        <v>5882</v>
      </c>
      <c r="M7" s="9" t="s">
        <v>4536</v>
      </c>
      <c r="N7" s="9" t="s">
        <v>4537</v>
      </c>
      <c r="O7" s="9" t="s">
        <v>4537</v>
      </c>
      <c r="P7" s="9" t="s">
        <v>4536</v>
      </c>
      <c r="Q7" s="11" t="s">
        <v>6107</v>
      </c>
      <c r="R7" s="11" t="s">
        <v>179</v>
      </c>
      <c r="S7" s="11" t="s">
        <v>182</v>
      </c>
      <c r="T7" s="9" t="s">
        <v>3215</v>
      </c>
      <c r="U7" s="10" t="s">
        <v>233</v>
      </c>
      <c r="V7" s="10" t="s">
        <v>234</v>
      </c>
      <c r="W7" s="10" t="s">
        <v>3374</v>
      </c>
      <c r="X7" s="9" t="s">
        <v>35</v>
      </c>
      <c r="Y7" s="9" t="s">
        <v>3375</v>
      </c>
      <c r="AA7" s="2"/>
      <c r="AK7" s="2"/>
      <c r="CB7" t="str">
        <f t="array" ref="CB7">IFERROR(INDEX($BQ7:$BV7, SMALL(IF($BQ7:$BV7&lt;&gt;"", COLUMN($BQ7:$BV7)-COLUMN($BQ7)+1), COLUMN(B6))), "")</f>
        <v/>
      </c>
      <c r="CC7" t="str">
        <f t="array" ref="CC7">IFERROR(INDEX($BQ7:$BV7, SMALL(IF($BQ7:$BV7&lt;&gt;"", COLUMN($BQ7:$BV7)-COLUMN($BQ7)+1), COLUMN(F6))), "")</f>
        <v/>
      </c>
    </row>
    <row r="8" spans="1:81" x14ac:dyDescent="0.35">
      <c r="A8" s="9" t="s">
        <v>4547</v>
      </c>
      <c r="B8" s="10" t="s">
        <v>1964</v>
      </c>
      <c r="C8" s="10" t="s">
        <v>2301</v>
      </c>
      <c r="D8" s="10" t="s">
        <v>2305</v>
      </c>
      <c r="E8" s="10"/>
      <c r="F8" s="10" t="s">
        <v>841</v>
      </c>
      <c r="G8" s="10" t="s">
        <v>7731</v>
      </c>
      <c r="H8" s="10" t="s">
        <v>1335</v>
      </c>
      <c r="I8" s="10"/>
      <c r="J8" s="10">
        <v>2021</v>
      </c>
      <c r="K8" s="10" t="s">
        <v>2859</v>
      </c>
      <c r="L8" s="11" t="s">
        <v>5883</v>
      </c>
      <c r="M8" s="9" t="s">
        <v>4536</v>
      </c>
      <c r="N8" s="9" t="s">
        <v>4536</v>
      </c>
      <c r="O8" s="9" t="s">
        <v>4536</v>
      </c>
      <c r="P8" s="9" t="s">
        <v>4536</v>
      </c>
      <c r="Q8" s="11" t="s">
        <v>6108</v>
      </c>
      <c r="R8" s="11" t="s">
        <v>3166</v>
      </c>
      <c r="S8" s="11" t="s">
        <v>3167</v>
      </c>
      <c r="T8" s="9" t="s">
        <v>3221</v>
      </c>
      <c r="U8" s="10" t="s">
        <v>282</v>
      </c>
      <c r="V8" s="10" t="s">
        <v>264</v>
      </c>
      <c r="W8" s="10" t="s">
        <v>257</v>
      </c>
      <c r="X8" s="9" t="s">
        <v>27</v>
      </c>
      <c r="Y8" s="9" t="s">
        <v>3380</v>
      </c>
      <c r="AA8" s="2"/>
      <c r="AK8" s="2"/>
      <c r="CB8" t="str">
        <f t="array" ref="CB8">IFERROR(INDEX($BQ8:$BV8, SMALL(IF($BQ8:$BV8&lt;&gt;"", COLUMN($BQ8:$BV8)-COLUMN($BQ8)+1), COLUMN(B7))), "")</f>
        <v/>
      </c>
      <c r="CC8" t="str">
        <f t="array" ref="CC8">IFERROR(INDEX($BQ8:$BV8, SMALL(IF($BQ8:$BV8&lt;&gt;"", COLUMN($BQ8:$BV8)-COLUMN($BQ8)+1), COLUMN(F7))), "")</f>
        <v/>
      </c>
    </row>
    <row r="9" spans="1:81" x14ac:dyDescent="0.35">
      <c r="A9" s="9" t="s">
        <v>4548</v>
      </c>
      <c r="B9" s="10" t="s">
        <v>1965</v>
      </c>
      <c r="C9" s="10" t="s">
        <v>2303</v>
      </c>
      <c r="D9" s="10" t="s">
        <v>2308</v>
      </c>
      <c r="E9" s="10"/>
      <c r="F9" s="10" t="s">
        <v>842</v>
      </c>
      <c r="G9" s="10" t="s">
        <v>1336</v>
      </c>
      <c r="H9" s="10" t="s">
        <v>954</v>
      </c>
      <c r="I9" s="10"/>
      <c r="J9" s="10">
        <v>2021</v>
      </c>
      <c r="K9" s="10" t="s">
        <v>2860</v>
      </c>
      <c r="L9" s="11" t="s">
        <v>6030</v>
      </c>
      <c r="M9" s="9" t="s">
        <v>4537</v>
      </c>
      <c r="N9" s="9" t="s">
        <v>4536</v>
      </c>
      <c r="O9" s="9" t="s">
        <v>4536</v>
      </c>
      <c r="P9" s="9" t="s">
        <v>4536</v>
      </c>
      <c r="Q9" s="11" t="s">
        <v>6084</v>
      </c>
      <c r="R9" s="11" t="s">
        <v>3113</v>
      </c>
      <c r="S9" s="11" t="s">
        <v>3114</v>
      </c>
      <c r="T9" s="9" t="s">
        <v>3222</v>
      </c>
      <c r="U9" s="10" t="s">
        <v>282</v>
      </c>
      <c r="V9" s="10" t="s">
        <v>264</v>
      </c>
      <c r="W9" s="10" t="s">
        <v>233</v>
      </c>
      <c r="X9" s="9" t="s">
        <v>27</v>
      </c>
      <c r="Y9" s="9" t="s">
        <v>3377</v>
      </c>
      <c r="AA9" s="2"/>
      <c r="AK9" s="2"/>
      <c r="CB9" t="str">
        <f t="array" ref="CB9">IFERROR(INDEX($BQ9:$BV9, SMALL(IF($BQ9:$BV9&lt;&gt;"", COLUMN($BQ9:$BV9)-COLUMN($BQ9)+1), COLUMN(B8))), "")</f>
        <v/>
      </c>
      <c r="CC9" t="str">
        <f t="array" ref="CC9">IFERROR(INDEX($BQ9:$BV9, SMALL(IF($BQ9:$BV9&lt;&gt;"", COLUMN($BQ9:$BV9)-COLUMN($BQ9)+1), COLUMN(F8))), "")</f>
        <v/>
      </c>
    </row>
    <row r="10" spans="1:81" x14ac:dyDescent="0.35">
      <c r="A10" s="9" t="s">
        <v>4549</v>
      </c>
      <c r="B10" s="10" t="s">
        <v>1966</v>
      </c>
      <c r="C10" s="10" t="s">
        <v>2303</v>
      </c>
      <c r="D10" s="10" t="s">
        <v>2308</v>
      </c>
      <c r="E10" s="10"/>
      <c r="F10" s="10" t="s">
        <v>843</v>
      </c>
      <c r="G10" s="10" t="s">
        <v>1337</v>
      </c>
      <c r="H10" s="10" t="s">
        <v>954</v>
      </c>
      <c r="I10" s="10"/>
      <c r="J10" s="10">
        <v>2021</v>
      </c>
      <c r="K10" s="10" t="s">
        <v>2861</v>
      </c>
      <c r="L10" s="11" t="s">
        <v>6031</v>
      </c>
      <c r="M10" s="9" t="s">
        <v>4536</v>
      </c>
      <c r="N10" s="9" t="s">
        <v>4536</v>
      </c>
      <c r="O10" s="9" t="s">
        <v>4536</v>
      </c>
      <c r="P10" s="9" t="s">
        <v>4536</v>
      </c>
      <c r="Q10" s="11" t="s">
        <v>3063</v>
      </c>
      <c r="R10" s="11" t="s">
        <v>3159</v>
      </c>
      <c r="S10" s="11" t="s">
        <v>160</v>
      </c>
      <c r="T10" s="9" t="s">
        <v>3215</v>
      </c>
      <c r="U10" s="10" t="s">
        <v>233</v>
      </c>
      <c r="V10" s="10" t="s">
        <v>234</v>
      </c>
      <c r="W10" s="10" t="s">
        <v>3374</v>
      </c>
      <c r="X10" s="9" t="s">
        <v>14</v>
      </c>
      <c r="Y10" s="9" t="s">
        <v>3377</v>
      </c>
      <c r="AA10" s="2"/>
      <c r="AK10" s="2"/>
      <c r="CB10" t="str">
        <f t="array" ref="CB10">IFERROR(INDEX($BQ10:$BV10, SMALL(IF($BQ10:$BV10&lt;&gt;"", COLUMN($BQ10:$BV10)-COLUMN($BQ10)+1), COLUMN(B9))), "")</f>
        <v/>
      </c>
      <c r="CC10" t="str">
        <f t="array" ref="CC10">IFERROR(INDEX($BQ10:$BV10, SMALL(IF($BQ10:$BV10&lt;&gt;"", COLUMN($BQ10:$BV10)-COLUMN($BQ10)+1), COLUMN(F9))), "")</f>
        <v/>
      </c>
    </row>
    <row r="11" spans="1:81" x14ac:dyDescent="0.35">
      <c r="A11" s="9" t="s">
        <v>4550</v>
      </c>
      <c r="B11" s="10" t="s">
        <v>1967</v>
      </c>
      <c r="C11" s="10" t="s">
        <v>2304</v>
      </c>
      <c r="D11" s="10" t="s">
        <v>2308</v>
      </c>
      <c r="E11" s="10" t="s">
        <v>2306</v>
      </c>
      <c r="F11" s="10" t="s">
        <v>844</v>
      </c>
      <c r="G11" s="10" t="s">
        <v>1162</v>
      </c>
      <c r="H11" s="10" t="s">
        <v>954</v>
      </c>
      <c r="I11" s="10"/>
      <c r="J11" s="10">
        <v>2021</v>
      </c>
      <c r="K11" s="10" t="s">
        <v>2862</v>
      </c>
      <c r="L11" s="11" t="s">
        <v>5884</v>
      </c>
      <c r="M11" s="9" t="s">
        <v>4537</v>
      </c>
      <c r="N11" s="9" t="s">
        <v>4537</v>
      </c>
      <c r="O11" s="9" t="s">
        <v>4536</v>
      </c>
      <c r="P11" s="9" t="s">
        <v>4536</v>
      </c>
      <c r="Q11" s="11" t="s">
        <v>6109</v>
      </c>
      <c r="R11" s="11" t="s">
        <v>3123</v>
      </c>
      <c r="S11" s="11" t="s">
        <v>3132</v>
      </c>
      <c r="T11" s="9" t="s">
        <v>3217</v>
      </c>
      <c r="U11" s="10" t="s">
        <v>257</v>
      </c>
      <c r="V11" s="10" t="s">
        <v>282</v>
      </c>
      <c r="W11" s="10" t="s">
        <v>264</v>
      </c>
      <c r="X11" s="9" t="s">
        <v>30</v>
      </c>
      <c r="Y11" s="9" t="s">
        <v>3376</v>
      </c>
      <c r="AA11" s="2"/>
      <c r="AK11" s="2"/>
      <c r="CB11" t="str">
        <f t="array" ref="CB11">IFERROR(INDEX($BQ11:$BV11, SMALL(IF($BQ11:$BV11&lt;&gt;"", COLUMN($BQ11:$BV11)-COLUMN($BQ11)+1), COLUMN(B10))), "")</f>
        <v/>
      </c>
      <c r="CC11" t="str">
        <f t="array" ref="CC11">IFERROR(INDEX($BQ11:$BV11, SMALL(IF($BQ11:$BV11&lt;&gt;"", COLUMN($BQ11:$BV11)-COLUMN($BQ11)+1), COLUMN(F10))), "")</f>
        <v/>
      </c>
    </row>
    <row r="12" spans="1:81" x14ac:dyDescent="0.35">
      <c r="A12" s="9" t="s">
        <v>4551</v>
      </c>
      <c r="B12" s="10" t="s">
        <v>1968</v>
      </c>
      <c r="C12" s="10" t="s">
        <v>2304</v>
      </c>
      <c r="D12" s="10" t="s">
        <v>2307</v>
      </c>
      <c r="E12" s="10"/>
      <c r="F12" s="10" t="s">
        <v>845</v>
      </c>
      <c r="G12" s="10" t="s">
        <v>1338</v>
      </c>
      <c r="H12" s="10" t="s">
        <v>954</v>
      </c>
      <c r="I12" s="10"/>
      <c r="J12" s="10">
        <v>2021</v>
      </c>
      <c r="K12" s="10" t="s">
        <v>2863</v>
      </c>
      <c r="L12" s="11" t="s">
        <v>5885</v>
      </c>
      <c r="M12" s="9" t="s">
        <v>4536</v>
      </c>
      <c r="N12" s="9" t="s">
        <v>4536</v>
      </c>
      <c r="O12" s="9" t="s">
        <v>4536</v>
      </c>
      <c r="P12" s="9" t="s">
        <v>4536</v>
      </c>
      <c r="Q12" s="11" t="s">
        <v>6084</v>
      </c>
      <c r="R12" s="11" t="s">
        <v>3113</v>
      </c>
      <c r="S12" s="11" t="s">
        <v>3114</v>
      </c>
      <c r="T12" s="9" t="s">
        <v>3217</v>
      </c>
      <c r="U12" s="10" t="s">
        <v>257</v>
      </c>
      <c r="V12" s="10" t="s">
        <v>282</v>
      </c>
      <c r="W12" s="10" t="s">
        <v>264</v>
      </c>
      <c r="X12" s="9" t="s">
        <v>27</v>
      </c>
      <c r="Y12" s="9" t="s">
        <v>3376</v>
      </c>
      <c r="AA12" s="2"/>
      <c r="AK12" s="2"/>
      <c r="CB12" t="str">
        <f t="array" ref="CB12">IFERROR(INDEX($BQ12:$BV12, SMALL(IF($BQ12:$BV12&lt;&gt;"", COLUMN($BQ12:$BV12)-COLUMN($BQ12)+1), COLUMN(B11))), "")</f>
        <v/>
      </c>
      <c r="CC12" t="str">
        <f t="array" ref="CC12">IFERROR(INDEX($BQ12:$BV12, SMALL(IF($BQ12:$BV12&lt;&gt;"", COLUMN($BQ12:$BV12)-COLUMN($BQ12)+1), COLUMN(F11))), "")</f>
        <v/>
      </c>
    </row>
    <row r="13" spans="1:81" x14ac:dyDescent="0.35">
      <c r="A13" s="9" t="s">
        <v>4552</v>
      </c>
      <c r="B13" s="10" t="s">
        <v>1969</v>
      </c>
      <c r="C13" s="10" t="s">
        <v>2304</v>
      </c>
      <c r="D13" s="10" t="s">
        <v>2307</v>
      </c>
      <c r="E13" s="10"/>
      <c r="F13" s="10" t="s">
        <v>846</v>
      </c>
      <c r="G13" s="10" t="s">
        <v>1291</v>
      </c>
      <c r="H13" s="10" t="s">
        <v>954</v>
      </c>
      <c r="I13" s="10"/>
      <c r="J13" s="10">
        <v>2021</v>
      </c>
      <c r="K13" s="10" t="s">
        <v>2864</v>
      </c>
      <c r="L13" s="11" t="s">
        <v>5886</v>
      </c>
      <c r="M13" s="9" t="s">
        <v>4536</v>
      </c>
      <c r="N13" s="9" t="s">
        <v>4536</v>
      </c>
      <c r="O13" s="9" t="s">
        <v>4536</v>
      </c>
      <c r="P13" s="9" t="s">
        <v>4536</v>
      </c>
      <c r="Q13" s="11" t="s">
        <v>6100</v>
      </c>
      <c r="R13" s="11" t="s">
        <v>3173</v>
      </c>
      <c r="S13" s="11" t="s">
        <v>191</v>
      </c>
      <c r="T13" s="9" t="s">
        <v>3217</v>
      </c>
      <c r="U13" s="10" t="s">
        <v>257</v>
      </c>
      <c r="V13" s="10" t="s">
        <v>282</v>
      </c>
      <c r="W13" s="10" t="s">
        <v>264</v>
      </c>
      <c r="X13" s="9" t="s">
        <v>27</v>
      </c>
      <c r="Y13" s="9" t="s">
        <v>3378</v>
      </c>
      <c r="AA13" s="2"/>
      <c r="AK13" s="2"/>
      <c r="CB13" t="str">
        <f t="array" ref="CB13">IFERROR(INDEX($BQ13:$BV13, SMALL(IF($BQ13:$BV13&lt;&gt;"", COLUMN($BQ13:$BV13)-COLUMN($BQ13)+1), COLUMN(B12))), "")</f>
        <v/>
      </c>
      <c r="CC13" t="str">
        <f t="array" ref="CC13">IFERROR(INDEX($BQ13:$BV13, SMALL(IF($BQ13:$BV13&lt;&gt;"", COLUMN($BQ13:$BV13)-COLUMN($BQ13)+1), COLUMN(F12))), "")</f>
        <v/>
      </c>
    </row>
    <row r="14" spans="1:81" x14ac:dyDescent="0.35">
      <c r="A14" s="9" t="s">
        <v>4553</v>
      </c>
      <c r="B14" s="10" t="s">
        <v>1970</v>
      </c>
      <c r="C14" s="10" t="s">
        <v>2301</v>
      </c>
      <c r="D14" s="10" t="s">
        <v>2305</v>
      </c>
      <c r="E14" s="10"/>
      <c r="F14" s="10" t="s">
        <v>847</v>
      </c>
      <c r="G14" s="10" t="s">
        <v>1339</v>
      </c>
      <c r="H14" s="10" t="s">
        <v>954</v>
      </c>
      <c r="I14" s="10"/>
      <c r="J14" s="10">
        <v>2021</v>
      </c>
      <c r="K14" s="10" t="s">
        <v>2865</v>
      </c>
      <c r="L14" s="11" t="s">
        <v>5887</v>
      </c>
      <c r="M14" s="9" t="s">
        <v>4536</v>
      </c>
      <c r="N14" s="9" t="s">
        <v>4536</v>
      </c>
      <c r="O14" s="9" t="s">
        <v>4536</v>
      </c>
      <c r="P14" s="9" t="s">
        <v>4536</v>
      </c>
      <c r="Q14" s="11" t="s">
        <v>3063</v>
      </c>
      <c r="R14" s="11" t="s">
        <v>3159</v>
      </c>
      <c r="S14" s="11" t="s">
        <v>160</v>
      </c>
      <c r="T14" s="9" t="s">
        <v>3215</v>
      </c>
      <c r="U14" s="10" t="s">
        <v>233</v>
      </c>
      <c r="V14" s="10" t="s">
        <v>234</v>
      </c>
      <c r="W14" s="10" t="s">
        <v>283</v>
      </c>
      <c r="X14" s="9" t="s">
        <v>14</v>
      </c>
      <c r="Y14" s="9" t="s">
        <v>3377</v>
      </c>
      <c r="AA14" s="2"/>
      <c r="AK14" s="2"/>
      <c r="CB14" t="str">
        <f t="array" ref="CB14">IFERROR(INDEX($BQ14:$BV14, SMALL(IF($BQ14:$BV14&lt;&gt;"", COLUMN($BQ14:$BV14)-COLUMN($BQ14)+1), COLUMN(B13))), "")</f>
        <v/>
      </c>
      <c r="CC14" t="str">
        <f t="array" ref="CC14">IFERROR(INDEX($BQ14:$BV14, SMALL(IF($BQ14:$BV14&lt;&gt;"", COLUMN($BQ14:$BV14)-COLUMN($BQ14)+1), COLUMN(F13))), "")</f>
        <v/>
      </c>
    </row>
    <row r="15" spans="1:81" x14ac:dyDescent="0.35">
      <c r="A15" s="9" t="s">
        <v>4554</v>
      </c>
      <c r="B15" s="10" t="s">
        <v>1971</v>
      </c>
      <c r="C15" s="10" t="s">
        <v>2309</v>
      </c>
      <c r="D15" s="10" t="s">
        <v>2303</v>
      </c>
      <c r="E15" s="10" t="s">
        <v>2308</v>
      </c>
      <c r="F15" s="10" t="s">
        <v>848</v>
      </c>
      <c r="G15" s="10" t="s">
        <v>7732</v>
      </c>
      <c r="H15" s="10" t="s">
        <v>1340</v>
      </c>
      <c r="I15" s="10"/>
      <c r="J15" s="10">
        <v>2021</v>
      </c>
      <c r="K15" s="10" t="s">
        <v>2866</v>
      </c>
      <c r="L15" s="11" t="s">
        <v>5888</v>
      </c>
      <c r="M15" s="9" t="s">
        <v>4537</v>
      </c>
      <c r="N15" s="9" t="s">
        <v>4536</v>
      </c>
      <c r="O15" s="9" t="s">
        <v>4536</v>
      </c>
      <c r="P15" s="9" t="s">
        <v>4536</v>
      </c>
      <c r="Q15" s="11" t="s">
        <v>6110</v>
      </c>
      <c r="R15" s="11" t="s">
        <v>3113</v>
      </c>
      <c r="S15" s="11" t="s">
        <v>90</v>
      </c>
      <c r="T15" s="9" t="s">
        <v>3222</v>
      </c>
      <c r="U15" s="10" t="s">
        <v>282</v>
      </c>
      <c r="V15" s="10" t="s">
        <v>264</v>
      </c>
      <c r="W15" s="10" t="s">
        <v>233</v>
      </c>
      <c r="X15" s="9" t="s">
        <v>27</v>
      </c>
      <c r="Y15" s="9" t="s">
        <v>3377</v>
      </c>
      <c r="AA15" s="2"/>
      <c r="AK15" s="2"/>
      <c r="CB15" t="str">
        <f t="array" ref="CB15">IFERROR(INDEX($BQ15:$BV15, SMALL(IF($BQ15:$BV15&lt;&gt;"", COLUMN($BQ15:$BV15)-COLUMN($BQ15)+1), COLUMN(B14))), "")</f>
        <v/>
      </c>
      <c r="CC15" t="str">
        <f t="array" ref="CC15">IFERROR(INDEX($BQ15:$BV15, SMALL(IF($BQ15:$BV15&lt;&gt;"", COLUMN($BQ15:$BV15)-COLUMN($BQ15)+1), COLUMN(F14))), "")</f>
        <v/>
      </c>
    </row>
    <row r="16" spans="1:81" x14ac:dyDescent="0.35">
      <c r="A16" s="9" t="s">
        <v>4555</v>
      </c>
      <c r="B16" s="10" t="s">
        <v>1972</v>
      </c>
      <c r="C16" s="10" t="s">
        <v>2310</v>
      </c>
      <c r="D16" s="10"/>
      <c r="E16" s="10"/>
      <c r="F16" s="10" t="s">
        <v>849</v>
      </c>
      <c r="G16" s="10" t="s">
        <v>7733</v>
      </c>
      <c r="H16" s="10" t="s">
        <v>954</v>
      </c>
      <c r="I16" s="10"/>
      <c r="J16" s="10">
        <v>2021</v>
      </c>
      <c r="K16" s="10" t="s">
        <v>2867</v>
      </c>
      <c r="L16" s="11" t="s">
        <v>5889</v>
      </c>
      <c r="M16" s="9" t="s">
        <v>4537</v>
      </c>
      <c r="N16" s="9" t="s">
        <v>4536</v>
      </c>
      <c r="O16" s="9" t="s">
        <v>4536</v>
      </c>
      <c r="P16" s="9" t="s">
        <v>4536</v>
      </c>
      <c r="Q16" s="11" t="s">
        <v>6111</v>
      </c>
      <c r="R16" s="11" t="s">
        <v>3101</v>
      </c>
      <c r="S16" s="11" t="s">
        <v>3159</v>
      </c>
      <c r="T16" s="9" t="s">
        <v>3215</v>
      </c>
      <c r="U16" s="10" t="s">
        <v>233</v>
      </c>
      <c r="V16" s="10" t="s">
        <v>234</v>
      </c>
      <c r="W16" s="10" t="s">
        <v>3374</v>
      </c>
      <c r="X16" s="9" t="s">
        <v>35</v>
      </c>
      <c r="Y16" s="9" t="s">
        <v>3375</v>
      </c>
      <c r="AA16" s="2"/>
      <c r="AK16" s="2"/>
      <c r="CB16" t="str">
        <f t="array" ref="CB16">IFERROR(INDEX($BQ16:$BV16, SMALL(IF($BQ16:$BV16&lt;&gt;"", COLUMN($BQ16:$BV16)-COLUMN($BQ16)+1), COLUMN(B15))), "")</f>
        <v/>
      </c>
      <c r="CC16" t="str">
        <f t="array" ref="CC16">IFERROR(INDEX($BQ16:$BV16, SMALL(IF($BQ16:$BV16&lt;&gt;"", COLUMN($BQ16:$BV16)-COLUMN($BQ16)+1), COLUMN(F15))), "")</f>
        <v/>
      </c>
    </row>
    <row r="17" spans="1:81" x14ac:dyDescent="0.35">
      <c r="A17" s="9" t="s">
        <v>4556</v>
      </c>
      <c r="B17" s="10" t="s">
        <v>1973</v>
      </c>
      <c r="C17" s="10" t="s">
        <v>2304</v>
      </c>
      <c r="D17" s="10" t="s">
        <v>2301</v>
      </c>
      <c r="E17" s="10"/>
      <c r="F17" s="10" t="s">
        <v>850</v>
      </c>
      <c r="G17" s="10" t="s">
        <v>7734</v>
      </c>
      <c r="H17" s="10" t="s">
        <v>1341</v>
      </c>
      <c r="I17" s="10"/>
      <c r="J17" s="10">
        <v>2021</v>
      </c>
      <c r="K17" s="10" t="s">
        <v>2868</v>
      </c>
      <c r="L17" s="11" t="s">
        <v>5890</v>
      </c>
      <c r="M17" s="9" t="s">
        <v>4536</v>
      </c>
      <c r="N17" s="9" t="s">
        <v>4537</v>
      </c>
      <c r="O17" s="9" t="s">
        <v>4536</v>
      </c>
      <c r="P17" s="9" t="s">
        <v>4536</v>
      </c>
      <c r="Q17" s="11" t="s">
        <v>6084</v>
      </c>
      <c r="R17" s="11" t="s">
        <v>3113</v>
      </c>
      <c r="S17" s="11" t="s">
        <v>3114</v>
      </c>
      <c r="T17" s="9" t="s">
        <v>3217</v>
      </c>
      <c r="U17" s="10" t="s">
        <v>257</v>
      </c>
      <c r="V17" s="10" t="s">
        <v>282</v>
      </c>
      <c r="W17" s="10" t="s">
        <v>264</v>
      </c>
      <c r="X17" s="9" t="s">
        <v>27</v>
      </c>
      <c r="Y17" s="9" t="s">
        <v>3377</v>
      </c>
      <c r="AA17" s="2"/>
      <c r="AK17" s="2"/>
      <c r="CB17" t="str">
        <f t="array" ref="CB17">IFERROR(INDEX($BQ17:$BV17, SMALL(IF($BQ17:$BV17&lt;&gt;"", COLUMN($BQ17:$BV17)-COLUMN($BQ17)+1), COLUMN(B16))), "")</f>
        <v/>
      </c>
      <c r="CC17" t="str">
        <f t="array" ref="CC17">IFERROR(INDEX($BQ17:$BV17, SMALL(IF($BQ17:$BV17&lt;&gt;"", COLUMN($BQ17:$BV17)-COLUMN($BQ17)+1), COLUMN(F16))), "")</f>
        <v/>
      </c>
    </row>
    <row r="18" spans="1:81" x14ac:dyDescent="0.35">
      <c r="A18" s="9" t="s">
        <v>4557</v>
      </c>
      <c r="B18" s="10" t="s">
        <v>1974</v>
      </c>
      <c r="C18" s="10" t="s">
        <v>2301</v>
      </c>
      <c r="D18" s="10"/>
      <c r="E18" s="10"/>
      <c r="F18" s="10" t="s">
        <v>851</v>
      </c>
      <c r="G18" s="10" t="s">
        <v>1342</v>
      </c>
      <c r="H18" s="10" t="s">
        <v>954</v>
      </c>
      <c r="I18" s="10"/>
      <c r="J18" s="10">
        <v>2021</v>
      </c>
      <c r="K18" s="10" t="s">
        <v>2869</v>
      </c>
      <c r="L18" s="11" t="s">
        <v>5891</v>
      </c>
      <c r="M18" s="9" t="s">
        <v>4536</v>
      </c>
      <c r="N18" s="9" t="s">
        <v>4537</v>
      </c>
      <c r="O18" s="9" t="s">
        <v>4536</v>
      </c>
      <c r="P18" s="9" t="s">
        <v>4536</v>
      </c>
      <c r="Q18" s="11" t="s">
        <v>3063</v>
      </c>
      <c r="R18" s="11" t="s">
        <v>3159</v>
      </c>
      <c r="S18" s="11" t="s">
        <v>160</v>
      </c>
      <c r="T18" s="9" t="s">
        <v>3215</v>
      </c>
      <c r="U18" s="10" t="s">
        <v>233</v>
      </c>
      <c r="V18" s="10" t="s">
        <v>234</v>
      </c>
      <c r="W18" s="10" t="s">
        <v>3374</v>
      </c>
      <c r="X18" s="9" t="s">
        <v>14</v>
      </c>
      <c r="Y18" s="9" t="s">
        <v>3377</v>
      </c>
      <c r="AA18" s="2"/>
      <c r="AK18" s="2"/>
      <c r="CB18" t="str">
        <f t="array" ref="CB18">IFERROR(INDEX($BQ18:$BV18, SMALL(IF($BQ18:$BV18&lt;&gt;"", COLUMN($BQ18:$BV18)-COLUMN($BQ18)+1), COLUMN(B17))), "")</f>
        <v/>
      </c>
      <c r="CC18" t="str">
        <f t="array" ref="CC18">IFERROR(INDEX($BQ18:$BV18, SMALL(IF($BQ18:$BV18&lt;&gt;"", COLUMN($BQ18:$BV18)-COLUMN($BQ18)+1), COLUMN(F17))), "")</f>
        <v/>
      </c>
    </row>
    <row r="19" spans="1:81" x14ac:dyDescent="0.35">
      <c r="A19" s="9" t="s">
        <v>4558</v>
      </c>
      <c r="B19" s="10" t="s">
        <v>1975</v>
      </c>
      <c r="C19" s="10" t="s">
        <v>2304</v>
      </c>
      <c r="D19" s="10" t="s">
        <v>2307</v>
      </c>
      <c r="E19" s="10"/>
      <c r="F19" s="10" t="s">
        <v>852</v>
      </c>
      <c r="G19" s="10" t="s">
        <v>7735</v>
      </c>
      <c r="H19" s="10" t="s">
        <v>957</v>
      </c>
      <c r="I19" s="10"/>
      <c r="J19" s="10">
        <v>2021</v>
      </c>
      <c r="K19" s="10" t="s">
        <v>2870</v>
      </c>
      <c r="L19" s="11" t="s">
        <v>5892</v>
      </c>
      <c r="M19" s="9" t="s">
        <v>4536</v>
      </c>
      <c r="N19" s="9" t="s">
        <v>4537</v>
      </c>
      <c r="O19" s="9" t="s">
        <v>4536</v>
      </c>
      <c r="P19" s="9" t="s">
        <v>4536</v>
      </c>
      <c r="Q19" s="11" t="s">
        <v>6097</v>
      </c>
      <c r="R19" s="11" t="s">
        <v>3169</v>
      </c>
      <c r="S19" s="11" t="s">
        <v>3173</v>
      </c>
      <c r="T19" s="9" t="s">
        <v>3217</v>
      </c>
      <c r="U19" s="10" t="s">
        <v>257</v>
      </c>
      <c r="V19" s="10" t="s">
        <v>284</v>
      </c>
      <c r="W19" s="10" t="s">
        <v>264</v>
      </c>
      <c r="X19" s="9" t="s">
        <v>27</v>
      </c>
      <c r="Y19" s="9" t="s">
        <v>3377</v>
      </c>
      <c r="AA19" s="2"/>
      <c r="AK19" s="2"/>
      <c r="CB19" t="str">
        <f t="array" ref="CB19">IFERROR(INDEX($BQ19:$BV19, SMALL(IF($BQ19:$BV19&lt;&gt;"", COLUMN($BQ19:$BV19)-COLUMN($BQ19)+1), COLUMN(B18))), "")</f>
        <v/>
      </c>
      <c r="CC19" t="str">
        <f t="array" ref="CC19">IFERROR(INDEX($BQ19:$BV19, SMALL(IF($BQ19:$BV19&lt;&gt;"", COLUMN($BQ19:$BV19)-COLUMN($BQ19)+1), COLUMN(F18))), "")</f>
        <v/>
      </c>
    </row>
    <row r="20" spans="1:81" x14ac:dyDescent="0.35">
      <c r="A20" s="9" t="s">
        <v>4559</v>
      </c>
      <c r="B20" s="10" t="s">
        <v>1976</v>
      </c>
      <c r="C20" s="10" t="s">
        <v>2301</v>
      </c>
      <c r="D20" s="10"/>
      <c r="E20" s="10"/>
      <c r="F20" s="10" t="s">
        <v>853</v>
      </c>
      <c r="G20" s="10" t="s">
        <v>1336</v>
      </c>
      <c r="H20" s="10" t="s">
        <v>954</v>
      </c>
      <c r="I20" s="10"/>
      <c r="J20" s="10">
        <v>2021</v>
      </c>
      <c r="K20" s="10" t="s">
        <v>2871</v>
      </c>
      <c r="L20" s="11" t="s">
        <v>5893</v>
      </c>
      <c r="M20" s="9" t="s">
        <v>4536</v>
      </c>
      <c r="N20" s="9" t="s">
        <v>4536</v>
      </c>
      <c r="O20" s="9" t="s">
        <v>4537</v>
      </c>
      <c r="P20" s="9" t="s">
        <v>4536</v>
      </c>
      <c r="Q20" s="11" t="s">
        <v>6095</v>
      </c>
      <c r="R20" s="11" t="s">
        <v>3106</v>
      </c>
      <c r="S20" s="11" t="s">
        <v>3140</v>
      </c>
      <c r="T20" s="9" t="s">
        <v>3215</v>
      </c>
      <c r="U20" s="10" t="s">
        <v>233</v>
      </c>
      <c r="V20" s="10" t="s">
        <v>234</v>
      </c>
      <c r="W20" s="10" t="s">
        <v>284</v>
      </c>
      <c r="X20" s="9" t="s">
        <v>24</v>
      </c>
      <c r="Y20" s="9" t="s">
        <v>3377</v>
      </c>
      <c r="AA20" s="2"/>
      <c r="AK20" s="2"/>
      <c r="CB20" t="str">
        <f t="array" ref="CB20">IFERROR(INDEX($BQ20:$BV20, SMALL(IF($BQ20:$BV20&lt;&gt;"", COLUMN($BQ20:$BV20)-COLUMN($BQ20)+1), COLUMN(B19))), "")</f>
        <v/>
      </c>
      <c r="CC20" t="str">
        <f t="array" ref="CC20">IFERROR(INDEX($BQ20:$BV20, SMALL(IF($BQ20:$BV20&lt;&gt;"", COLUMN($BQ20:$BV20)-COLUMN($BQ20)+1), COLUMN(F19))), "")</f>
        <v/>
      </c>
    </row>
    <row r="21" spans="1:81" x14ac:dyDescent="0.35">
      <c r="A21" s="9" t="s">
        <v>4560</v>
      </c>
      <c r="B21" s="10" t="s">
        <v>1977</v>
      </c>
      <c r="C21" s="10" t="s">
        <v>2309</v>
      </c>
      <c r="D21" s="10"/>
      <c r="E21" s="10"/>
      <c r="F21" s="10" t="s">
        <v>854</v>
      </c>
      <c r="G21" s="10" t="s">
        <v>854</v>
      </c>
      <c r="H21" s="10" t="s">
        <v>954</v>
      </c>
      <c r="I21" s="10"/>
      <c r="J21" s="10">
        <v>2021</v>
      </c>
      <c r="K21" s="10" t="s">
        <v>2872</v>
      </c>
      <c r="L21" s="11" t="s">
        <v>5894</v>
      </c>
      <c r="M21" s="9" t="s">
        <v>4537</v>
      </c>
      <c r="N21" s="9" t="s">
        <v>4536</v>
      </c>
      <c r="O21" s="9" t="s">
        <v>4536</v>
      </c>
      <c r="P21" s="9" t="s">
        <v>4536</v>
      </c>
      <c r="Q21" s="11" t="s">
        <v>2981</v>
      </c>
      <c r="R21" s="11" t="s">
        <v>90</v>
      </c>
      <c r="S21" s="11" t="s">
        <v>3125</v>
      </c>
      <c r="T21" s="9" t="s">
        <v>3221</v>
      </c>
      <c r="U21" s="10" t="s">
        <v>283</v>
      </c>
      <c r="V21" s="10" t="s">
        <v>264</v>
      </c>
      <c r="W21" s="10" t="s">
        <v>257</v>
      </c>
      <c r="X21" s="9" t="s">
        <v>14</v>
      </c>
      <c r="Y21" s="9" t="s">
        <v>3377</v>
      </c>
      <c r="AA21" s="2"/>
      <c r="AK21" s="2"/>
      <c r="CB21" t="str">
        <f t="array" ref="CB21">IFERROR(INDEX($BQ21:$BV21, SMALL(IF($BQ21:$BV21&lt;&gt;"", COLUMN($BQ21:$BV21)-COLUMN($BQ21)+1), COLUMN(B20))), "")</f>
        <v/>
      </c>
      <c r="CC21" t="str">
        <f t="array" ref="CC21">IFERROR(INDEX($BQ21:$BV21, SMALL(IF($BQ21:$BV21&lt;&gt;"", COLUMN($BQ21:$BV21)-COLUMN($BQ21)+1), COLUMN(F20))), "")</f>
        <v/>
      </c>
    </row>
    <row r="22" spans="1:81" x14ac:dyDescent="0.35">
      <c r="A22" s="9" t="s">
        <v>4561</v>
      </c>
      <c r="B22" s="10" t="s">
        <v>1978</v>
      </c>
      <c r="C22" s="10" t="s">
        <v>2304</v>
      </c>
      <c r="D22" s="10" t="s">
        <v>2308</v>
      </c>
      <c r="E22" s="10"/>
      <c r="F22" s="10" t="s">
        <v>855</v>
      </c>
      <c r="G22" s="10" t="s">
        <v>7737</v>
      </c>
      <c r="H22" s="10" t="s">
        <v>957</v>
      </c>
      <c r="I22" s="10"/>
      <c r="J22" s="10">
        <v>2021</v>
      </c>
      <c r="K22" s="10" t="s">
        <v>2873</v>
      </c>
      <c r="L22" s="11" t="s">
        <v>5895</v>
      </c>
      <c r="M22" s="9" t="s">
        <v>4536</v>
      </c>
      <c r="N22" s="9" t="s">
        <v>4536</v>
      </c>
      <c r="O22" s="9" t="s">
        <v>4536</v>
      </c>
      <c r="P22" s="9" t="s">
        <v>4536</v>
      </c>
      <c r="Q22" s="11" t="s">
        <v>6098</v>
      </c>
      <c r="R22" s="11" t="s">
        <v>3173</v>
      </c>
      <c r="S22" s="11" t="s">
        <v>3178</v>
      </c>
      <c r="T22" s="9" t="s">
        <v>3217</v>
      </c>
      <c r="U22" s="10" t="s">
        <v>257</v>
      </c>
      <c r="V22" s="10" t="s">
        <v>283</v>
      </c>
      <c r="W22" s="10" t="s">
        <v>264</v>
      </c>
      <c r="X22" s="9" t="s">
        <v>30</v>
      </c>
      <c r="Y22" s="9" t="s">
        <v>3377</v>
      </c>
      <c r="AA22" s="2"/>
      <c r="AK22" s="2"/>
      <c r="CB22" t="str">
        <f t="array" ref="CB22">IFERROR(INDEX($BQ22:$BV22, SMALL(IF($BQ22:$BV22&lt;&gt;"", COLUMN($BQ22:$BV22)-COLUMN($BQ22)+1), COLUMN(B21))), "")</f>
        <v/>
      </c>
      <c r="CC22" t="str">
        <f t="array" ref="CC22">IFERROR(INDEX($BQ22:$BV22, SMALL(IF($BQ22:$BV22&lt;&gt;"", COLUMN($BQ22:$BV22)-COLUMN($BQ22)+1), COLUMN(F21))), "")</f>
        <v/>
      </c>
    </row>
    <row r="23" spans="1:81" x14ac:dyDescent="0.35">
      <c r="A23" s="9" t="s">
        <v>4562</v>
      </c>
      <c r="B23" s="10" t="s">
        <v>1979</v>
      </c>
      <c r="C23" s="10" t="s">
        <v>2309</v>
      </c>
      <c r="D23" s="10" t="s">
        <v>2303</v>
      </c>
      <c r="E23" s="10"/>
      <c r="F23" s="10" t="s">
        <v>856</v>
      </c>
      <c r="G23" s="10" t="s">
        <v>7736</v>
      </c>
      <c r="H23" s="10" t="s">
        <v>1343</v>
      </c>
      <c r="I23" s="10"/>
      <c r="J23" s="10">
        <v>2021</v>
      </c>
      <c r="K23" s="10" t="s">
        <v>2874</v>
      </c>
      <c r="L23" s="11" t="s">
        <v>5896</v>
      </c>
      <c r="M23" s="9" t="s">
        <v>4537</v>
      </c>
      <c r="N23" s="9" t="s">
        <v>4536</v>
      </c>
      <c r="O23" s="9" t="s">
        <v>4536</v>
      </c>
      <c r="P23" s="9" t="s">
        <v>4536</v>
      </c>
      <c r="Q23" s="11" t="s">
        <v>6112</v>
      </c>
      <c r="R23" s="11" t="s">
        <v>3124</v>
      </c>
      <c r="S23" s="11" t="s">
        <v>142</v>
      </c>
      <c r="T23" s="9" t="s">
        <v>3222</v>
      </c>
      <c r="U23" s="10" t="s">
        <v>283</v>
      </c>
      <c r="V23" s="10" t="s">
        <v>264</v>
      </c>
      <c r="W23" s="10" t="s">
        <v>233</v>
      </c>
      <c r="X23" s="9" t="s">
        <v>30</v>
      </c>
      <c r="Y23" s="9" t="s">
        <v>3377</v>
      </c>
      <c r="AA23" s="2"/>
      <c r="AK23" s="2"/>
      <c r="CB23" t="str">
        <f t="array" ref="CB23">IFERROR(INDEX($BQ23:$BV23, SMALL(IF($BQ23:$BV23&lt;&gt;"", COLUMN($BQ23:$BV23)-COLUMN($BQ23)+1), COLUMN(B22))), "")</f>
        <v/>
      </c>
      <c r="CC23" t="str">
        <f t="array" ref="CC23">IFERROR(INDEX($BQ23:$BV23, SMALL(IF($BQ23:$BV23&lt;&gt;"", COLUMN($BQ23:$BV23)-COLUMN($BQ23)+1), COLUMN(F22))), "")</f>
        <v/>
      </c>
    </row>
    <row r="24" spans="1:81" x14ac:dyDescent="0.35">
      <c r="A24" s="9" t="s">
        <v>4563</v>
      </c>
      <c r="B24" s="10" t="s">
        <v>1980</v>
      </c>
      <c r="C24" s="10" t="s">
        <v>2301</v>
      </c>
      <c r="D24" s="10"/>
      <c r="E24" s="10"/>
      <c r="F24" s="10" t="s">
        <v>857</v>
      </c>
      <c r="G24" s="10" t="s">
        <v>7738</v>
      </c>
      <c r="H24" s="10" t="s">
        <v>1344</v>
      </c>
      <c r="I24" s="10"/>
      <c r="J24" s="10">
        <v>2021</v>
      </c>
      <c r="K24" s="10" t="s">
        <v>2875</v>
      </c>
      <c r="L24" s="11" t="s">
        <v>5897</v>
      </c>
      <c r="M24" s="9" t="s">
        <v>4536</v>
      </c>
      <c r="N24" s="9" t="s">
        <v>4536</v>
      </c>
      <c r="O24" s="9" t="s">
        <v>4537</v>
      </c>
      <c r="P24" s="9" t="s">
        <v>4536</v>
      </c>
      <c r="Q24" s="11" t="s">
        <v>6113</v>
      </c>
      <c r="R24" s="11" t="s">
        <v>3106</v>
      </c>
      <c r="S24" s="11" t="s">
        <v>65</v>
      </c>
      <c r="T24" s="9" t="s">
        <v>3215</v>
      </c>
      <c r="U24" s="10" t="s">
        <v>233</v>
      </c>
      <c r="V24" s="10" t="s">
        <v>234</v>
      </c>
      <c r="W24" s="10" t="s">
        <v>287</v>
      </c>
      <c r="X24" s="9" t="s">
        <v>24</v>
      </c>
      <c r="Y24" s="9" t="s">
        <v>3375</v>
      </c>
      <c r="AA24" s="2"/>
      <c r="AK24" s="2"/>
      <c r="CB24" t="str">
        <f t="array" ref="CB24">IFERROR(INDEX($BQ24:$BV24, SMALL(IF($BQ24:$BV24&lt;&gt;"", COLUMN($BQ24:$BV24)-COLUMN($BQ24)+1), COLUMN(B23))), "")</f>
        <v/>
      </c>
      <c r="CC24" t="str">
        <f t="array" ref="CC24">IFERROR(INDEX($BQ24:$BV24, SMALL(IF($BQ24:$BV24&lt;&gt;"", COLUMN($BQ24:$BV24)-COLUMN($BQ24)+1), COLUMN(F23))), "")</f>
        <v/>
      </c>
    </row>
    <row r="25" spans="1:81" x14ac:dyDescent="0.35">
      <c r="A25" s="9" t="s">
        <v>4564</v>
      </c>
      <c r="B25" s="10" t="s">
        <v>1981</v>
      </c>
      <c r="C25" s="10" t="s">
        <v>2308</v>
      </c>
      <c r="D25" s="10"/>
      <c r="E25" s="10"/>
      <c r="F25" s="10" t="s">
        <v>858</v>
      </c>
      <c r="G25" s="10" t="s">
        <v>7739</v>
      </c>
      <c r="H25" s="10" t="s">
        <v>961</v>
      </c>
      <c r="I25" s="10"/>
      <c r="J25" s="10">
        <v>2021</v>
      </c>
      <c r="K25" s="10" t="s">
        <v>2876</v>
      </c>
      <c r="L25" s="11" t="s">
        <v>5898</v>
      </c>
      <c r="M25" s="9" t="s">
        <v>4537</v>
      </c>
      <c r="N25" s="9" t="s">
        <v>4536</v>
      </c>
      <c r="O25" s="9" t="s">
        <v>4536</v>
      </c>
      <c r="P25" s="9" t="s">
        <v>4536</v>
      </c>
      <c r="Q25" s="11" t="s">
        <v>6104</v>
      </c>
      <c r="R25" s="11" t="s">
        <v>3113</v>
      </c>
      <c r="S25" s="11" t="s">
        <v>96</v>
      </c>
      <c r="T25" s="9" t="s">
        <v>3221</v>
      </c>
      <c r="U25" s="10" t="s">
        <v>284</v>
      </c>
      <c r="V25" s="10" t="s">
        <v>264</v>
      </c>
      <c r="W25" s="10" t="s">
        <v>257</v>
      </c>
      <c r="X25" s="9" t="s">
        <v>24</v>
      </c>
      <c r="Y25" s="9" t="s">
        <v>3377</v>
      </c>
      <c r="AA25" s="2"/>
      <c r="AK25" s="2"/>
      <c r="CB25" t="str">
        <f t="array" ref="CB25">IFERROR(INDEX($BQ25:$BV25, SMALL(IF($BQ25:$BV25&lt;&gt;"", COLUMN($BQ25:$BV25)-COLUMN($BQ25)+1), COLUMN(B24))), "")</f>
        <v/>
      </c>
      <c r="CC25" t="str">
        <f t="array" ref="CC25">IFERROR(INDEX($BQ25:$BV25, SMALL(IF($BQ25:$BV25&lt;&gt;"", COLUMN($BQ25:$BV25)-COLUMN($BQ25)+1), COLUMN(F24))), "")</f>
        <v/>
      </c>
    </row>
    <row r="26" spans="1:81" x14ac:dyDescent="0.35">
      <c r="A26" s="9" t="s">
        <v>4565</v>
      </c>
      <c r="B26" s="10" t="s">
        <v>1982</v>
      </c>
      <c r="C26" s="10" t="s">
        <v>2303</v>
      </c>
      <c r="D26" s="10"/>
      <c r="E26" s="10"/>
      <c r="F26" s="10" t="s">
        <v>859</v>
      </c>
      <c r="G26" s="10" t="s">
        <v>1117</v>
      </c>
      <c r="H26" s="10" t="s">
        <v>966</v>
      </c>
      <c r="I26" s="10"/>
      <c r="J26" s="10">
        <v>2021</v>
      </c>
      <c r="K26" s="10" t="s">
        <v>2877</v>
      </c>
      <c r="L26" s="11" t="s">
        <v>5899</v>
      </c>
      <c r="M26" s="9" t="s">
        <v>4537</v>
      </c>
      <c r="N26" s="9" t="s">
        <v>4536</v>
      </c>
      <c r="O26" s="9" t="s">
        <v>4537</v>
      </c>
      <c r="P26" s="9" t="s">
        <v>4536</v>
      </c>
      <c r="Q26" s="11" t="s">
        <v>6114</v>
      </c>
      <c r="R26" s="11" t="s">
        <v>3127</v>
      </c>
      <c r="S26" s="11" t="s">
        <v>3128</v>
      </c>
      <c r="T26" s="9" t="s">
        <v>3222</v>
      </c>
      <c r="U26" s="10" t="s">
        <v>280</v>
      </c>
      <c r="V26" s="10" t="s">
        <v>264</v>
      </c>
      <c r="W26" s="10" t="s">
        <v>233</v>
      </c>
      <c r="X26" s="9" t="s">
        <v>35</v>
      </c>
      <c r="Y26" s="9" t="s">
        <v>3375</v>
      </c>
      <c r="AA26" s="2"/>
      <c r="AK26" s="2"/>
      <c r="CB26" t="str">
        <f t="array" ref="CB26">IFERROR(INDEX($BQ26:$BV26, SMALL(IF($BQ26:$BV26&lt;&gt;"", COLUMN($BQ26:$BV26)-COLUMN($BQ26)+1), COLUMN(B25))), "")</f>
        <v/>
      </c>
      <c r="CC26" t="str">
        <f t="array" ref="CC26">IFERROR(INDEX($BQ26:$BV26, SMALL(IF($BQ26:$BV26&lt;&gt;"", COLUMN($BQ26:$BV26)-COLUMN($BQ26)+1), COLUMN(F25))), "")</f>
        <v/>
      </c>
    </row>
    <row r="27" spans="1:81" x14ac:dyDescent="0.35">
      <c r="A27" s="9" t="s">
        <v>4566</v>
      </c>
      <c r="B27" s="10" t="s">
        <v>1983</v>
      </c>
      <c r="C27" s="10" t="s">
        <v>2310</v>
      </c>
      <c r="D27" s="10" t="s">
        <v>2301</v>
      </c>
      <c r="E27" s="10"/>
      <c r="F27" s="10" t="s">
        <v>860</v>
      </c>
      <c r="G27" s="10" t="s">
        <v>1345</v>
      </c>
      <c r="H27" s="10" t="s">
        <v>966</v>
      </c>
      <c r="I27" s="10"/>
      <c r="J27" s="10">
        <v>2021</v>
      </c>
      <c r="K27" s="10" t="s">
        <v>2878</v>
      </c>
      <c r="L27" s="11" t="s">
        <v>5900</v>
      </c>
      <c r="M27" s="9" t="s">
        <v>4536</v>
      </c>
      <c r="N27" s="9" t="s">
        <v>4536</v>
      </c>
      <c r="O27" s="9" t="s">
        <v>4536</v>
      </c>
      <c r="P27" s="9" t="s">
        <v>4536</v>
      </c>
      <c r="Q27" s="11" t="s">
        <v>6115</v>
      </c>
      <c r="R27" s="11" t="s">
        <v>3169</v>
      </c>
      <c r="S27" s="11" t="s">
        <v>179</v>
      </c>
      <c r="T27" s="9" t="s">
        <v>3217</v>
      </c>
      <c r="U27" s="10" t="s">
        <v>257</v>
      </c>
      <c r="V27" s="10" t="s">
        <v>278</v>
      </c>
      <c r="W27" s="10" t="s">
        <v>264</v>
      </c>
      <c r="X27" s="9" t="s">
        <v>15</v>
      </c>
      <c r="Y27" s="9" t="s">
        <v>3375</v>
      </c>
      <c r="AA27" s="2"/>
      <c r="AK27" s="2"/>
      <c r="CB27" t="str">
        <f t="array" ref="CB27">IFERROR(INDEX($BQ27:$BV27, SMALL(IF($BQ27:$BV27&lt;&gt;"", COLUMN($BQ27:$BV27)-COLUMN($BQ27)+1), COLUMN(B26))), "")</f>
        <v/>
      </c>
      <c r="CC27" t="str">
        <f t="array" ref="CC27">IFERROR(INDEX($BQ27:$BV27, SMALL(IF($BQ27:$BV27&lt;&gt;"", COLUMN($BQ27:$BV27)-COLUMN($BQ27)+1), COLUMN(F26))), "")</f>
        <v/>
      </c>
    </row>
    <row r="28" spans="1:81" x14ac:dyDescent="0.35">
      <c r="A28" s="9" t="s">
        <v>4567</v>
      </c>
      <c r="B28" s="10" t="s">
        <v>1984</v>
      </c>
      <c r="C28" s="10" t="s">
        <v>2301</v>
      </c>
      <c r="D28" s="10" t="s">
        <v>2302</v>
      </c>
      <c r="E28" s="10"/>
      <c r="F28" s="10" t="s">
        <v>861</v>
      </c>
      <c r="G28" s="10" t="s">
        <v>1346</v>
      </c>
      <c r="H28" s="10" t="s">
        <v>1347</v>
      </c>
      <c r="I28" s="10" t="s">
        <v>2089</v>
      </c>
      <c r="J28" s="10">
        <v>2021</v>
      </c>
      <c r="K28" s="10" t="s">
        <v>2879</v>
      </c>
      <c r="L28" s="11" t="s">
        <v>5901</v>
      </c>
      <c r="M28" s="9" t="s">
        <v>4536</v>
      </c>
      <c r="N28" s="9" t="s">
        <v>4536</v>
      </c>
      <c r="O28" s="9" t="s">
        <v>4536</v>
      </c>
      <c r="P28" s="9" t="s">
        <v>4536</v>
      </c>
      <c r="Q28" s="11" t="s">
        <v>6116</v>
      </c>
      <c r="R28" s="11" t="s">
        <v>3163</v>
      </c>
      <c r="S28" s="11" t="s">
        <v>3161</v>
      </c>
      <c r="T28" s="9" t="s">
        <v>3224</v>
      </c>
      <c r="U28" s="10" t="s">
        <v>244</v>
      </c>
      <c r="V28" s="10" t="s">
        <v>247</v>
      </c>
      <c r="W28" s="10" t="s">
        <v>3198</v>
      </c>
      <c r="X28" s="9" t="s">
        <v>35</v>
      </c>
      <c r="Y28" s="9" t="s">
        <v>3375</v>
      </c>
      <c r="AA28" s="2"/>
      <c r="AK28" s="2"/>
      <c r="CB28" t="str">
        <f t="array" ref="CB28">IFERROR(INDEX($BQ28:$BV28, SMALL(IF($BQ28:$BV28&lt;&gt;"", COLUMN($BQ28:$BV28)-COLUMN($BQ28)+1), COLUMN(B27))), "")</f>
        <v/>
      </c>
      <c r="CC28" t="str">
        <f t="array" ref="CC28">IFERROR(INDEX($BQ28:$BV28, SMALL(IF($BQ28:$BV28&lt;&gt;"", COLUMN($BQ28:$BV28)-COLUMN($BQ28)+1), COLUMN(F27))), "")</f>
        <v/>
      </c>
    </row>
    <row r="29" spans="1:81" x14ac:dyDescent="0.35">
      <c r="A29" s="9" t="s">
        <v>4568</v>
      </c>
      <c r="B29" s="10" t="s">
        <v>1985</v>
      </c>
      <c r="C29" s="10" t="s">
        <v>2304</v>
      </c>
      <c r="D29" s="10" t="s">
        <v>2306</v>
      </c>
      <c r="E29" s="10"/>
      <c r="F29" s="10" t="s">
        <v>862</v>
      </c>
      <c r="G29" s="10" t="s">
        <v>7876</v>
      </c>
      <c r="H29" s="10" t="s">
        <v>961</v>
      </c>
      <c r="I29" s="10"/>
      <c r="J29" s="10">
        <v>2021</v>
      </c>
      <c r="K29" s="10" t="s">
        <v>2880</v>
      </c>
      <c r="L29" s="11" t="s">
        <v>5902</v>
      </c>
      <c r="M29" s="9" t="s">
        <v>4537</v>
      </c>
      <c r="N29" s="9" t="s">
        <v>4537</v>
      </c>
      <c r="O29" s="9" t="s">
        <v>4536</v>
      </c>
      <c r="P29" s="9" t="s">
        <v>4536</v>
      </c>
      <c r="Q29" s="11" t="s">
        <v>6103</v>
      </c>
      <c r="R29" s="11" t="s">
        <v>3183</v>
      </c>
      <c r="S29" s="11" t="s">
        <v>3184</v>
      </c>
      <c r="T29" s="9" t="s">
        <v>3217</v>
      </c>
      <c r="U29" s="10" t="s">
        <v>257</v>
      </c>
      <c r="V29" s="10" t="s">
        <v>282</v>
      </c>
      <c r="W29" s="10" t="s">
        <v>264</v>
      </c>
      <c r="X29" s="9" t="s">
        <v>27</v>
      </c>
      <c r="Y29" s="9" t="s">
        <v>3377</v>
      </c>
      <c r="AA29" s="2"/>
      <c r="AK29" s="2"/>
      <c r="CB29" t="str">
        <f t="array" ref="CB29">IFERROR(INDEX($BQ29:$BV29, SMALL(IF($BQ29:$BV29&lt;&gt;"", COLUMN($BQ29:$BV29)-COLUMN($BQ29)+1), COLUMN(B28))), "")</f>
        <v/>
      </c>
      <c r="CC29" t="str">
        <f t="array" ref="CC29">IFERROR(INDEX($BQ29:$BV29, SMALL(IF($BQ29:$BV29&lt;&gt;"", COLUMN($BQ29:$BV29)-COLUMN($BQ29)+1), COLUMN(F28))), "")</f>
        <v/>
      </c>
    </row>
    <row r="30" spans="1:81" x14ac:dyDescent="0.35">
      <c r="A30" s="9" t="s">
        <v>4569</v>
      </c>
      <c r="B30" s="10" t="s">
        <v>1986</v>
      </c>
      <c r="C30" s="10" t="s">
        <v>2308</v>
      </c>
      <c r="D30" s="10"/>
      <c r="E30" s="10"/>
      <c r="F30" s="10" t="s">
        <v>863</v>
      </c>
      <c r="G30" s="10" t="s">
        <v>7877</v>
      </c>
      <c r="H30" s="10" t="s">
        <v>968</v>
      </c>
      <c r="I30" s="10"/>
      <c r="J30" s="10">
        <v>2021</v>
      </c>
      <c r="K30" s="10" t="s">
        <v>2881</v>
      </c>
      <c r="L30" s="11" t="s">
        <v>6032</v>
      </c>
      <c r="M30" s="9" t="s">
        <v>4537</v>
      </c>
      <c r="N30" s="9" t="s">
        <v>4536</v>
      </c>
      <c r="O30" s="9" t="s">
        <v>4536</v>
      </c>
      <c r="P30" s="9" t="s">
        <v>4536</v>
      </c>
      <c r="Q30" s="11" t="s">
        <v>6112</v>
      </c>
      <c r="R30" s="11" t="s">
        <v>3124</v>
      </c>
      <c r="S30" s="11" t="s">
        <v>142</v>
      </c>
      <c r="T30" s="9" t="s">
        <v>3222</v>
      </c>
      <c r="U30" s="10" t="s">
        <v>280</v>
      </c>
      <c r="V30" s="10" t="s">
        <v>264</v>
      </c>
      <c r="W30" s="10" t="s">
        <v>233</v>
      </c>
      <c r="X30" s="9" t="s">
        <v>30</v>
      </c>
      <c r="Y30" s="9" t="s">
        <v>3378</v>
      </c>
      <c r="AA30" s="2"/>
      <c r="AK30" s="2"/>
      <c r="CB30" t="str">
        <f t="array" ref="CB30">IFERROR(INDEX($BQ30:$BV30, SMALL(IF($BQ30:$BV30&lt;&gt;"", COLUMN($BQ30:$BV30)-COLUMN($BQ30)+1), COLUMN(B29))), "")</f>
        <v/>
      </c>
      <c r="CC30" t="str">
        <f t="array" ref="CC30">IFERROR(INDEX($BQ30:$BV30, SMALL(IF($BQ30:$BV30&lt;&gt;"", COLUMN($BQ30:$BV30)-COLUMN($BQ30)+1), COLUMN(F29))), "")</f>
        <v/>
      </c>
    </row>
    <row r="31" spans="1:81" x14ac:dyDescent="0.35">
      <c r="A31" s="9" t="s">
        <v>4570</v>
      </c>
      <c r="B31" s="10" t="s">
        <v>1987</v>
      </c>
      <c r="C31" s="10" t="s">
        <v>2304</v>
      </c>
      <c r="D31" s="10" t="s">
        <v>2301</v>
      </c>
      <c r="E31" s="10"/>
      <c r="F31" s="10" t="s">
        <v>864</v>
      </c>
      <c r="G31" s="10" t="s">
        <v>7878</v>
      </c>
      <c r="H31" s="10" t="s">
        <v>971</v>
      </c>
      <c r="I31" s="10"/>
      <c r="J31" s="10">
        <v>2021</v>
      </c>
      <c r="K31" s="10" t="s">
        <v>2882</v>
      </c>
      <c r="L31" s="11" t="s">
        <v>5903</v>
      </c>
      <c r="M31" s="9" t="s">
        <v>4536</v>
      </c>
      <c r="N31" s="9" t="s">
        <v>4537</v>
      </c>
      <c r="O31" s="9" t="s">
        <v>4536</v>
      </c>
      <c r="P31" s="9" t="s">
        <v>4536</v>
      </c>
      <c r="Q31" s="11" t="s">
        <v>6117</v>
      </c>
      <c r="R31" s="11" t="s">
        <v>3132</v>
      </c>
      <c r="S31" s="11" t="s">
        <v>96</v>
      </c>
      <c r="T31" s="9" t="s">
        <v>3217</v>
      </c>
      <c r="U31" s="10" t="s">
        <v>257</v>
      </c>
      <c r="V31" s="10" t="s">
        <v>3199</v>
      </c>
      <c r="W31" s="10" t="s">
        <v>264</v>
      </c>
      <c r="X31" s="9" t="s">
        <v>35</v>
      </c>
      <c r="Y31" s="9" t="s">
        <v>3377</v>
      </c>
      <c r="AA31" s="2"/>
      <c r="AK31" s="2"/>
      <c r="CB31" t="str">
        <f t="array" ref="CB31">IFERROR(INDEX($BQ31:$BV31, SMALL(IF($BQ31:$BV31&lt;&gt;"", COLUMN($BQ31:$BV31)-COLUMN($BQ31)+1), COLUMN(B30))), "")</f>
        <v/>
      </c>
      <c r="CC31" t="str">
        <f t="array" ref="CC31">IFERROR(INDEX($BQ31:$BV31, SMALL(IF($BQ31:$BV31&lt;&gt;"", COLUMN($BQ31:$BV31)-COLUMN($BQ31)+1), COLUMN(F30))), "")</f>
        <v/>
      </c>
    </row>
    <row r="32" spans="1:81" x14ac:dyDescent="0.35">
      <c r="A32" s="9" t="s">
        <v>4571</v>
      </c>
      <c r="B32" s="10" t="s">
        <v>1988</v>
      </c>
      <c r="C32" s="10" t="s">
        <v>2310</v>
      </c>
      <c r="D32" s="10" t="s">
        <v>2307</v>
      </c>
      <c r="E32" s="10"/>
      <c r="F32" s="10" t="s">
        <v>865</v>
      </c>
      <c r="G32" s="10" t="s">
        <v>7879</v>
      </c>
      <c r="H32" s="10" t="s">
        <v>1348</v>
      </c>
      <c r="I32" s="10"/>
      <c r="J32" s="10">
        <v>2021</v>
      </c>
      <c r="K32" s="10" t="s">
        <v>2883</v>
      </c>
      <c r="L32" s="11" t="s">
        <v>5904</v>
      </c>
      <c r="M32" s="9" t="s">
        <v>4536</v>
      </c>
      <c r="N32" s="9" t="s">
        <v>4537</v>
      </c>
      <c r="O32" s="9" t="s">
        <v>4536</v>
      </c>
      <c r="P32" s="9" t="s">
        <v>4537</v>
      </c>
      <c r="Q32" s="11" t="s">
        <v>6118</v>
      </c>
      <c r="R32" s="11" t="s">
        <v>150</v>
      </c>
      <c r="S32" s="11" t="s">
        <v>179</v>
      </c>
      <c r="T32" s="9" t="s">
        <v>3222</v>
      </c>
      <c r="U32" s="10" t="s">
        <v>280</v>
      </c>
      <c r="V32" s="10" t="s">
        <v>264</v>
      </c>
      <c r="W32" s="10" t="s">
        <v>233</v>
      </c>
      <c r="X32" s="9" t="s">
        <v>41</v>
      </c>
      <c r="Y32" s="9" t="s">
        <v>3377</v>
      </c>
      <c r="AA32" s="2"/>
      <c r="AK32" s="2"/>
      <c r="CB32" t="str">
        <f t="array" ref="CB32">IFERROR(INDEX($BQ32:$BV32, SMALL(IF($BQ32:$BV32&lt;&gt;"", COLUMN($BQ32:$BV32)-COLUMN($BQ32)+1), COLUMN(B31))), "")</f>
        <v/>
      </c>
      <c r="CC32" t="str">
        <f t="array" ref="CC32">IFERROR(INDEX($BQ32:$BV32, SMALL(IF($BQ32:$BV32&lt;&gt;"", COLUMN($BQ32:$BV32)-COLUMN($BQ32)+1), COLUMN(F31))), "")</f>
        <v/>
      </c>
    </row>
    <row r="33" spans="1:81" x14ac:dyDescent="0.35">
      <c r="A33" s="9" t="s">
        <v>4572</v>
      </c>
      <c r="B33" s="10" t="s">
        <v>1989</v>
      </c>
      <c r="C33" s="10" t="s">
        <v>2303</v>
      </c>
      <c r="D33" s="10" t="s">
        <v>2306</v>
      </c>
      <c r="E33" s="10"/>
      <c r="F33" s="10" t="s">
        <v>866</v>
      </c>
      <c r="G33" s="10" t="s">
        <v>1349</v>
      </c>
      <c r="H33" s="10" t="s">
        <v>966</v>
      </c>
      <c r="I33" s="10"/>
      <c r="J33" s="10">
        <v>2021</v>
      </c>
      <c r="K33" s="10" t="s">
        <v>2884</v>
      </c>
      <c r="L33" s="11" t="s">
        <v>5905</v>
      </c>
      <c r="M33" s="9" t="s">
        <v>4537</v>
      </c>
      <c r="N33" s="9" t="s">
        <v>4536</v>
      </c>
      <c r="O33" s="9" t="s">
        <v>4536</v>
      </c>
      <c r="P33" s="9" t="s">
        <v>4536</v>
      </c>
      <c r="Q33" s="11" t="s">
        <v>6101</v>
      </c>
      <c r="R33" s="11" t="s">
        <v>96</v>
      </c>
      <c r="S33" s="11" t="s">
        <v>3127</v>
      </c>
      <c r="T33" s="9">
        <v>7.1</v>
      </c>
      <c r="U33" s="10" t="s">
        <v>282</v>
      </c>
      <c r="V33" s="10" t="s">
        <v>3198</v>
      </c>
      <c r="W33" s="10" t="s">
        <v>3198</v>
      </c>
      <c r="X33" s="9" t="s">
        <v>30</v>
      </c>
      <c r="Y33" s="9" t="s">
        <v>3378</v>
      </c>
      <c r="AA33" s="2"/>
      <c r="AK33" s="2"/>
      <c r="CB33" t="str">
        <f t="array" ref="CB33">IFERROR(INDEX($BQ33:$BV33, SMALL(IF($BQ33:$BV33&lt;&gt;"", COLUMN($BQ33:$BV33)-COLUMN($BQ33)+1), COLUMN(B32))), "")</f>
        <v/>
      </c>
      <c r="CC33" t="str">
        <f t="array" ref="CC33">IFERROR(INDEX($BQ33:$BV33, SMALL(IF($BQ33:$BV33&lt;&gt;"", COLUMN($BQ33:$BV33)-COLUMN($BQ33)+1), COLUMN(F32))), "")</f>
        <v/>
      </c>
    </row>
    <row r="34" spans="1:81" x14ac:dyDescent="0.35">
      <c r="A34" s="9" t="s">
        <v>4573</v>
      </c>
      <c r="B34" s="10" t="s">
        <v>1990</v>
      </c>
      <c r="C34" s="10" t="s">
        <v>2310</v>
      </c>
      <c r="D34" s="10" t="s">
        <v>2301</v>
      </c>
      <c r="E34" s="10"/>
      <c r="F34" s="10" t="s">
        <v>867</v>
      </c>
      <c r="G34" s="10" t="s">
        <v>1031</v>
      </c>
      <c r="H34" s="10" t="s">
        <v>966</v>
      </c>
      <c r="I34" s="10"/>
      <c r="J34" s="10">
        <v>2021</v>
      </c>
      <c r="K34" s="10" t="s">
        <v>2885</v>
      </c>
      <c r="L34" s="11"/>
      <c r="M34" s="9" t="s">
        <v>4536</v>
      </c>
      <c r="N34" s="9" t="s">
        <v>4536</v>
      </c>
      <c r="O34" s="9" t="s">
        <v>4537</v>
      </c>
      <c r="P34" s="9" t="s">
        <v>4536</v>
      </c>
      <c r="Q34" s="11" t="s">
        <v>6119</v>
      </c>
      <c r="R34" s="11" t="s">
        <v>3090</v>
      </c>
      <c r="S34" s="11" t="s">
        <v>3107</v>
      </c>
      <c r="T34" s="9" t="s">
        <v>3225</v>
      </c>
      <c r="U34" s="10" t="s">
        <v>244</v>
      </c>
      <c r="V34" s="10" t="s">
        <v>280</v>
      </c>
      <c r="W34" s="10" t="s">
        <v>3198</v>
      </c>
      <c r="X34" s="9" t="s">
        <v>35</v>
      </c>
      <c r="Y34" s="9" t="s">
        <v>3375</v>
      </c>
      <c r="AA34" s="2"/>
      <c r="AK34" s="2"/>
      <c r="CB34" t="str">
        <f t="array" ref="CB34">IFERROR(INDEX($BQ34:$BV34, SMALL(IF($BQ34:$BV34&lt;&gt;"", COLUMN($BQ34:$BV34)-COLUMN($BQ34)+1), COLUMN(B33))), "")</f>
        <v/>
      </c>
      <c r="CC34" t="str">
        <f t="array" ref="CC34">IFERROR(INDEX($BQ34:$BV34, SMALL(IF($BQ34:$BV34&lt;&gt;"", COLUMN($BQ34:$BV34)-COLUMN($BQ34)+1), COLUMN(F33))), "")</f>
        <v/>
      </c>
    </row>
    <row r="35" spans="1:81" x14ac:dyDescent="0.35">
      <c r="A35" s="9" t="s">
        <v>4574</v>
      </c>
      <c r="B35" s="10" t="s">
        <v>1991</v>
      </c>
      <c r="C35" s="10" t="s">
        <v>2308</v>
      </c>
      <c r="D35" s="10" t="s">
        <v>2301</v>
      </c>
      <c r="E35" s="10"/>
      <c r="F35" s="10" t="s">
        <v>868</v>
      </c>
      <c r="G35" s="10" t="s">
        <v>1350</v>
      </c>
      <c r="H35" s="10" t="s">
        <v>957</v>
      </c>
      <c r="I35" s="10"/>
      <c r="J35" s="10">
        <v>2021</v>
      </c>
      <c r="K35" s="10" t="s">
        <v>2886</v>
      </c>
      <c r="L35" s="11" t="s">
        <v>5906</v>
      </c>
      <c r="M35" s="9" t="s">
        <v>4537</v>
      </c>
      <c r="N35" s="9" t="s">
        <v>4536</v>
      </c>
      <c r="O35" s="9" t="s">
        <v>4536</v>
      </c>
      <c r="P35" s="9" t="s">
        <v>4536</v>
      </c>
      <c r="Q35" s="11" t="s">
        <v>6120</v>
      </c>
      <c r="R35" s="11" t="s">
        <v>3106</v>
      </c>
      <c r="S35" s="11" t="s">
        <v>119</v>
      </c>
      <c r="T35" s="9" t="s">
        <v>3214</v>
      </c>
      <c r="U35" s="10" t="s">
        <v>233</v>
      </c>
      <c r="V35" s="10" t="s">
        <v>234</v>
      </c>
      <c r="W35" s="10" t="s">
        <v>3198</v>
      </c>
      <c r="X35" s="9" t="s">
        <v>24</v>
      </c>
      <c r="Y35" s="9" t="s">
        <v>3375</v>
      </c>
      <c r="AA35" s="2"/>
      <c r="AK35" s="2"/>
      <c r="CB35" t="str">
        <f t="array" ref="CB35">IFERROR(INDEX($BQ35:$BV35, SMALL(IF($BQ35:$BV35&lt;&gt;"", COLUMN($BQ35:$BV35)-COLUMN($BQ35)+1), COLUMN(B34))), "")</f>
        <v/>
      </c>
      <c r="CC35" t="str">
        <f t="array" ref="CC35">IFERROR(INDEX($BQ35:$BV35, SMALL(IF($BQ35:$BV35&lt;&gt;"", COLUMN($BQ35:$BV35)-COLUMN($BQ35)+1), COLUMN(F34))), "")</f>
        <v/>
      </c>
    </row>
    <row r="36" spans="1:81" x14ac:dyDescent="0.35">
      <c r="A36" s="9" t="s">
        <v>4575</v>
      </c>
      <c r="B36" s="10" t="s">
        <v>1992</v>
      </c>
      <c r="C36" s="10" t="s">
        <v>2304</v>
      </c>
      <c r="D36" s="10" t="s">
        <v>2301</v>
      </c>
      <c r="E36" s="10"/>
      <c r="F36" s="10" t="s">
        <v>869</v>
      </c>
      <c r="G36" s="10" t="s">
        <v>1162</v>
      </c>
      <c r="H36" s="10" t="s">
        <v>954</v>
      </c>
      <c r="I36" s="10"/>
      <c r="J36" s="10">
        <v>2021</v>
      </c>
      <c r="K36" s="10" t="s">
        <v>2887</v>
      </c>
      <c r="L36" s="11" t="s">
        <v>5907</v>
      </c>
      <c r="M36" s="9" t="s">
        <v>4536</v>
      </c>
      <c r="N36" s="9" t="s">
        <v>4536</v>
      </c>
      <c r="O36" s="9" t="s">
        <v>4536</v>
      </c>
      <c r="P36" s="9" t="s">
        <v>4536</v>
      </c>
      <c r="Q36" s="11" t="s">
        <v>3043</v>
      </c>
      <c r="R36" s="11" t="s">
        <v>3159</v>
      </c>
      <c r="S36" s="11" t="s">
        <v>3165</v>
      </c>
      <c r="T36" s="9" t="s">
        <v>3217</v>
      </c>
      <c r="U36" s="10" t="s">
        <v>257</v>
      </c>
      <c r="V36" s="10" t="s">
        <v>282</v>
      </c>
      <c r="W36" s="10" t="s">
        <v>264</v>
      </c>
      <c r="X36" s="9" t="s">
        <v>27</v>
      </c>
      <c r="Y36" s="9" t="s">
        <v>3376</v>
      </c>
      <c r="AA36" s="2"/>
      <c r="AK36" s="2"/>
      <c r="CB36" t="str">
        <f t="array" ref="CB36">IFERROR(INDEX($BQ36:$BV36, SMALL(IF($BQ36:$BV36&lt;&gt;"", COLUMN($BQ36:$BV36)-COLUMN($BQ36)+1), COLUMN(B35))), "")</f>
        <v/>
      </c>
      <c r="CC36" t="str">
        <f t="array" ref="CC36">IFERROR(INDEX($BQ36:$BV36, SMALL(IF($BQ36:$BV36&lt;&gt;"", COLUMN($BQ36:$BV36)-COLUMN($BQ36)+1), COLUMN(F35))), "")</f>
        <v/>
      </c>
    </row>
    <row r="37" spans="1:81" x14ac:dyDescent="0.35">
      <c r="A37" s="9" t="s">
        <v>4576</v>
      </c>
      <c r="B37" s="10" t="s">
        <v>1993</v>
      </c>
      <c r="C37" s="10" t="s">
        <v>2304</v>
      </c>
      <c r="D37" s="10" t="s">
        <v>2301</v>
      </c>
      <c r="E37" s="10"/>
      <c r="F37" s="10" t="s">
        <v>869</v>
      </c>
      <c r="G37" s="10" t="s">
        <v>1162</v>
      </c>
      <c r="H37" s="10" t="s">
        <v>954</v>
      </c>
      <c r="I37" s="10"/>
      <c r="J37" s="10">
        <v>2021</v>
      </c>
      <c r="K37" s="10" t="s">
        <v>2888</v>
      </c>
      <c r="L37" s="11" t="s">
        <v>5908</v>
      </c>
      <c r="M37" s="9" t="s">
        <v>4536</v>
      </c>
      <c r="N37" s="9" t="s">
        <v>4536</v>
      </c>
      <c r="O37" s="9" t="s">
        <v>4536</v>
      </c>
      <c r="P37" s="9" t="s">
        <v>4536</v>
      </c>
      <c r="Q37" s="11" t="s">
        <v>3043</v>
      </c>
      <c r="R37" s="11" t="s">
        <v>3159</v>
      </c>
      <c r="S37" s="11" t="s">
        <v>3165</v>
      </c>
      <c r="T37" s="9" t="s">
        <v>3217</v>
      </c>
      <c r="U37" s="10" t="s">
        <v>257</v>
      </c>
      <c r="V37" s="10" t="s">
        <v>282</v>
      </c>
      <c r="W37" s="10" t="s">
        <v>264</v>
      </c>
      <c r="X37" s="9" t="s">
        <v>27</v>
      </c>
      <c r="Y37" s="9" t="s">
        <v>3376</v>
      </c>
      <c r="AA37" s="2"/>
      <c r="AK37" s="2"/>
      <c r="CB37" t="str">
        <f t="array" ref="CB37">IFERROR(INDEX($BQ37:$BV37, SMALL(IF($BQ37:$BV37&lt;&gt;"", COLUMN($BQ37:$BV37)-COLUMN($BQ37)+1), COLUMN(B36))), "")</f>
        <v/>
      </c>
      <c r="CC37" t="str">
        <f t="array" ref="CC37">IFERROR(INDEX($BQ37:$BV37, SMALL(IF($BQ37:$BV37&lt;&gt;"", COLUMN($BQ37:$BV37)-COLUMN($BQ37)+1), COLUMN(F36))), "")</f>
        <v/>
      </c>
    </row>
    <row r="38" spans="1:81" x14ac:dyDescent="0.35">
      <c r="A38" s="9" t="s">
        <v>4577</v>
      </c>
      <c r="B38" s="10" t="s">
        <v>1994</v>
      </c>
      <c r="C38" s="10" t="s">
        <v>2303</v>
      </c>
      <c r="D38" s="10" t="s">
        <v>2301</v>
      </c>
      <c r="E38" s="10" t="s">
        <v>2309</v>
      </c>
      <c r="F38" s="10" t="s">
        <v>870</v>
      </c>
      <c r="G38" s="10" t="s">
        <v>1351</v>
      </c>
      <c r="H38" s="10" t="s">
        <v>957</v>
      </c>
      <c r="I38" s="10"/>
      <c r="J38" s="10">
        <v>2021</v>
      </c>
      <c r="K38" s="10" t="s">
        <v>2889</v>
      </c>
      <c r="L38" s="11" t="s">
        <v>5909</v>
      </c>
      <c r="M38" s="9" t="s">
        <v>4537</v>
      </c>
      <c r="N38" s="9" t="s">
        <v>4536</v>
      </c>
      <c r="O38" s="9" t="s">
        <v>4536</v>
      </c>
      <c r="P38" s="9" t="s">
        <v>4536</v>
      </c>
      <c r="Q38" s="11" t="s">
        <v>6110</v>
      </c>
      <c r="R38" s="11" t="s">
        <v>3113</v>
      </c>
      <c r="S38" s="11" t="s">
        <v>90</v>
      </c>
      <c r="T38" s="9" t="s">
        <v>3214</v>
      </c>
      <c r="U38" s="10" t="s">
        <v>233</v>
      </c>
      <c r="V38" s="10" t="s">
        <v>234</v>
      </c>
      <c r="W38" s="10" t="s">
        <v>3198</v>
      </c>
      <c r="X38" s="9" t="s">
        <v>27</v>
      </c>
      <c r="Y38" s="9" t="s">
        <v>3377</v>
      </c>
      <c r="AA38" s="2"/>
      <c r="AK38" s="2"/>
      <c r="CB38" t="str">
        <f t="array" ref="CB38">IFERROR(INDEX($BQ38:$BV38, SMALL(IF($BQ38:$BV38&lt;&gt;"", COLUMN($BQ38:$BV38)-COLUMN($BQ38)+1), COLUMN(B37))), "")</f>
        <v/>
      </c>
      <c r="CC38" t="str">
        <f t="array" ref="CC38">IFERROR(INDEX($BQ38:$BV38, SMALL(IF($BQ38:$BV38&lt;&gt;"", COLUMN($BQ38:$BV38)-COLUMN($BQ38)+1), COLUMN(F37))), "")</f>
        <v/>
      </c>
    </row>
    <row r="39" spans="1:81" x14ac:dyDescent="0.35">
      <c r="A39" s="9" t="s">
        <v>4578</v>
      </c>
      <c r="B39" s="10" t="s">
        <v>1995</v>
      </c>
      <c r="C39" s="10" t="s">
        <v>2305</v>
      </c>
      <c r="D39" s="10" t="s">
        <v>2307</v>
      </c>
      <c r="E39" s="10"/>
      <c r="F39" s="10" t="s">
        <v>871</v>
      </c>
      <c r="G39" s="10" t="s">
        <v>1352</v>
      </c>
      <c r="H39" s="10" t="s">
        <v>7740</v>
      </c>
      <c r="I39" s="10" t="s">
        <v>2250</v>
      </c>
      <c r="J39" s="10">
        <v>2021</v>
      </c>
      <c r="K39" s="10" t="s">
        <v>2770</v>
      </c>
      <c r="L39" s="11" t="s">
        <v>5910</v>
      </c>
      <c r="M39" s="9" t="s">
        <v>4536</v>
      </c>
      <c r="N39" s="9" t="s">
        <v>4537</v>
      </c>
      <c r="O39" s="9" t="s">
        <v>4536</v>
      </c>
      <c r="P39" s="9" t="s">
        <v>4537</v>
      </c>
      <c r="Q39" s="11" t="s">
        <v>6094</v>
      </c>
      <c r="R39" s="11" t="s">
        <v>3177</v>
      </c>
      <c r="S39" s="11" t="s">
        <v>3179</v>
      </c>
      <c r="T39" s="9" t="s">
        <v>3217</v>
      </c>
      <c r="U39" s="10" t="s">
        <v>257</v>
      </c>
      <c r="V39" s="10" t="s">
        <v>286</v>
      </c>
      <c r="W39" s="10" t="s">
        <v>264</v>
      </c>
      <c r="X39" s="9" t="s">
        <v>27</v>
      </c>
      <c r="Y39" s="9" t="s">
        <v>3377</v>
      </c>
      <c r="AA39" s="2"/>
      <c r="AK39" s="2"/>
      <c r="CB39" t="str">
        <f t="array" ref="CB39">IFERROR(INDEX($BQ39:$BV39, SMALL(IF($BQ39:$BV39&lt;&gt;"", COLUMN($BQ39:$BV39)-COLUMN($BQ39)+1), COLUMN(B38))), "")</f>
        <v/>
      </c>
      <c r="CC39" t="str">
        <f t="array" ref="CC39">IFERROR(INDEX($BQ39:$BV39, SMALL(IF($BQ39:$BV39&lt;&gt;"", COLUMN($BQ39:$BV39)-COLUMN($BQ39)+1), COLUMN(F38))), "")</f>
        <v/>
      </c>
    </row>
    <row r="40" spans="1:81" x14ac:dyDescent="0.35">
      <c r="A40" s="9" t="s">
        <v>4579</v>
      </c>
      <c r="B40" s="10" t="s">
        <v>1996</v>
      </c>
      <c r="C40" s="10" t="s">
        <v>2305</v>
      </c>
      <c r="D40" s="10" t="s">
        <v>2301</v>
      </c>
      <c r="E40" s="10"/>
      <c r="F40" s="10" t="s">
        <v>872</v>
      </c>
      <c r="G40" s="10" t="s">
        <v>872</v>
      </c>
      <c r="H40" s="10" t="s">
        <v>957</v>
      </c>
      <c r="I40" s="10" t="s">
        <v>2251</v>
      </c>
      <c r="J40" s="10">
        <v>2021</v>
      </c>
      <c r="K40" s="10" t="s">
        <v>2890</v>
      </c>
      <c r="L40" s="11" t="s">
        <v>5911</v>
      </c>
      <c r="M40" s="9" t="s">
        <v>4536</v>
      </c>
      <c r="N40" s="9" t="s">
        <v>4537</v>
      </c>
      <c r="O40" s="9" t="s">
        <v>4536</v>
      </c>
      <c r="P40" s="9" t="s">
        <v>4536</v>
      </c>
      <c r="Q40" s="11" t="s">
        <v>6121</v>
      </c>
      <c r="R40" s="11" t="s">
        <v>3114</v>
      </c>
      <c r="S40" s="11" t="s">
        <v>3115</v>
      </c>
      <c r="T40" s="9" t="s">
        <v>3214</v>
      </c>
      <c r="U40" s="10" t="s">
        <v>233</v>
      </c>
      <c r="V40" s="10" t="s">
        <v>234</v>
      </c>
      <c r="W40" s="10" t="s">
        <v>3198</v>
      </c>
      <c r="X40" s="9" t="s">
        <v>35</v>
      </c>
      <c r="Y40" s="9" t="s">
        <v>3377</v>
      </c>
      <c r="AA40" s="2"/>
      <c r="AK40" s="2"/>
      <c r="CB40" t="str">
        <f t="array" ref="CB40">IFERROR(INDEX($BQ40:$BV40, SMALL(IF($BQ40:$BV40&lt;&gt;"", COLUMN($BQ40:$BV40)-COLUMN($BQ40)+1), COLUMN(B39))), "")</f>
        <v/>
      </c>
      <c r="CC40" t="str">
        <f t="array" ref="CC40">IFERROR(INDEX($BQ40:$BV40, SMALL(IF($BQ40:$BV40&lt;&gt;"", COLUMN($BQ40:$BV40)-COLUMN($BQ40)+1), COLUMN(F39))), "")</f>
        <v/>
      </c>
    </row>
    <row r="41" spans="1:81" x14ac:dyDescent="0.35">
      <c r="A41" s="9" t="s">
        <v>4580</v>
      </c>
      <c r="B41" s="10" t="s">
        <v>1997</v>
      </c>
      <c r="C41" s="10" t="s">
        <v>2304</v>
      </c>
      <c r="D41" s="10" t="s">
        <v>2301</v>
      </c>
      <c r="E41" s="10"/>
      <c r="F41" s="10" t="s">
        <v>873</v>
      </c>
      <c r="G41" s="10" t="s">
        <v>1353</v>
      </c>
      <c r="H41" s="10" t="s">
        <v>957</v>
      </c>
      <c r="I41" s="10"/>
      <c r="J41" s="10">
        <v>2021</v>
      </c>
      <c r="K41" s="10" t="s">
        <v>2891</v>
      </c>
      <c r="L41" s="11" t="s">
        <v>5912</v>
      </c>
      <c r="M41" s="9" t="s">
        <v>4536</v>
      </c>
      <c r="N41" s="9" t="s">
        <v>4537</v>
      </c>
      <c r="O41" s="9" t="s">
        <v>4536</v>
      </c>
      <c r="P41" s="9" t="s">
        <v>4536</v>
      </c>
      <c r="Q41" s="11" t="s">
        <v>6122</v>
      </c>
      <c r="R41" s="11" t="s">
        <v>3171</v>
      </c>
      <c r="S41" s="11" t="s">
        <v>3183</v>
      </c>
      <c r="T41" s="9" t="s">
        <v>3217</v>
      </c>
      <c r="U41" s="10" t="s">
        <v>257</v>
      </c>
      <c r="V41" s="10" t="s">
        <v>286</v>
      </c>
      <c r="W41" s="10" t="s">
        <v>264</v>
      </c>
      <c r="X41" s="9" t="s">
        <v>27</v>
      </c>
      <c r="Y41" s="9" t="s">
        <v>3382</v>
      </c>
      <c r="AA41" s="2"/>
      <c r="AK41" s="2"/>
      <c r="CB41" t="str">
        <f t="array" ref="CB41">IFERROR(INDEX($BQ41:$BV41, SMALL(IF($BQ41:$BV41&lt;&gt;"", COLUMN($BQ41:$BV41)-COLUMN($BQ41)+1), COLUMN(B40))), "")</f>
        <v/>
      </c>
      <c r="CC41" t="str">
        <f t="array" ref="CC41">IFERROR(INDEX($BQ41:$BV41, SMALL(IF($BQ41:$BV41&lt;&gt;"", COLUMN($BQ41:$BV41)-COLUMN($BQ41)+1), COLUMN(F40))), "")</f>
        <v/>
      </c>
    </row>
    <row r="42" spans="1:81" x14ac:dyDescent="0.35">
      <c r="A42" s="9" t="s">
        <v>4581</v>
      </c>
      <c r="B42" s="10" t="s">
        <v>1998</v>
      </c>
      <c r="C42" s="10" t="s">
        <v>2304</v>
      </c>
      <c r="D42" s="10" t="s">
        <v>2301</v>
      </c>
      <c r="E42" s="10"/>
      <c r="F42" s="10" t="s">
        <v>874</v>
      </c>
      <c r="G42" s="10" t="s">
        <v>1354</v>
      </c>
      <c r="H42" s="10" t="s">
        <v>957</v>
      </c>
      <c r="I42" s="10"/>
      <c r="J42" s="10">
        <v>2021</v>
      </c>
      <c r="K42" s="10" t="s">
        <v>2892</v>
      </c>
      <c r="L42" s="11" t="s">
        <v>5913</v>
      </c>
      <c r="M42" s="9" t="s">
        <v>4537</v>
      </c>
      <c r="N42" s="9" t="s">
        <v>4536</v>
      </c>
      <c r="O42" s="9" t="s">
        <v>4536</v>
      </c>
      <c r="P42" s="9" t="s">
        <v>4536</v>
      </c>
      <c r="Q42" s="11" t="s">
        <v>6084</v>
      </c>
      <c r="R42" s="11" t="s">
        <v>3113</v>
      </c>
      <c r="S42" s="11" t="s">
        <v>3114</v>
      </c>
      <c r="T42" s="9" t="s">
        <v>3214</v>
      </c>
      <c r="U42" s="10" t="s">
        <v>233</v>
      </c>
      <c r="V42" s="10" t="s">
        <v>234</v>
      </c>
      <c r="W42" s="10" t="s">
        <v>3198</v>
      </c>
      <c r="X42" s="9" t="s">
        <v>27</v>
      </c>
      <c r="Y42" s="9" t="s">
        <v>3381</v>
      </c>
      <c r="AA42" s="2"/>
      <c r="AK42" s="2"/>
      <c r="CB42" t="str">
        <f t="array" ref="CB42">IFERROR(INDEX($BQ42:$BV42, SMALL(IF($BQ42:$BV42&lt;&gt;"", COLUMN($BQ42:$BV42)-COLUMN($BQ42)+1), COLUMN(B41))), "")</f>
        <v/>
      </c>
      <c r="CC42" t="str">
        <f t="array" ref="CC42">IFERROR(INDEX($BQ42:$BV42, SMALL(IF($BQ42:$BV42&lt;&gt;"", COLUMN($BQ42:$BV42)-COLUMN($BQ42)+1), COLUMN(F41))), "")</f>
        <v/>
      </c>
    </row>
    <row r="43" spans="1:81" x14ac:dyDescent="0.35">
      <c r="A43" s="9" t="s">
        <v>4582</v>
      </c>
      <c r="B43" s="10" t="s">
        <v>1794</v>
      </c>
      <c r="C43" s="10" t="s">
        <v>2301</v>
      </c>
      <c r="D43" s="10" t="s">
        <v>2306</v>
      </c>
      <c r="E43" s="10"/>
      <c r="F43" s="10" t="s">
        <v>676</v>
      </c>
      <c r="G43" s="10" t="s">
        <v>1216</v>
      </c>
      <c r="H43" s="10" t="s">
        <v>1217</v>
      </c>
      <c r="I43" s="10"/>
      <c r="J43" s="10">
        <v>2022</v>
      </c>
      <c r="K43" s="10" t="s">
        <v>2694</v>
      </c>
      <c r="L43" s="11"/>
      <c r="M43" s="9" t="s">
        <v>4536</v>
      </c>
      <c r="N43" s="9" t="s">
        <v>4536</v>
      </c>
      <c r="O43" s="9" t="s">
        <v>4537</v>
      </c>
      <c r="P43" s="9" t="s">
        <v>4536</v>
      </c>
      <c r="Q43" s="10" t="s">
        <v>2960</v>
      </c>
      <c r="R43" s="10" t="s">
        <v>3136</v>
      </c>
      <c r="S43" s="10" t="s">
        <v>3198</v>
      </c>
      <c r="T43" s="9" t="s">
        <v>3351</v>
      </c>
      <c r="U43" s="10" t="s">
        <v>243</v>
      </c>
      <c r="V43" s="9" t="s">
        <v>242</v>
      </c>
      <c r="W43" s="10" t="s">
        <v>3198</v>
      </c>
      <c r="X43" s="9" t="s">
        <v>35</v>
      </c>
      <c r="Y43" s="9" t="s">
        <v>3377</v>
      </c>
      <c r="AK43" s="2"/>
      <c r="CB43" t="str">
        <f t="array" ref="CB43">IFERROR(INDEX($BQ43:$BV43, SMALL(IF($BQ43:$BV43&lt;&gt;"", COLUMN($BQ43:$BV43)-COLUMN($BQ43)+1), COLUMN(B42))), "")</f>
        <v/>
      </c>
      <c r="CC43" t="str">
        <f t="array" ref="CC43">IFERROR(INDEX($BQ43:$BV43, SMALL(IF($BQ43:$BV43&lt;&gt;"", COLUMN($BQ43:$BV43)-COLUMN($BQ43)+1), COLUMN(F42))), "")</f>
        <v/>
      </c>
    </row>
    <row r="44" spans="1:81" x14ac:dyDescent="0.35">
      <c r="A44" s="9" t="s">
        <v>4583</v>
      </c>
      <c r="B44" s="10" t="s">
        <v>1795</v>
      </c>
      <c r="C44" s="10" t="s">
        <v>2310</v>
      </c>
      <c r="D44" s="10" t="s">
        <v>2306</v>
      </c>
      <c r="E44" s="10"/>
      <c r="F44" s="10" t="s">
        <v>677</v>
      </c>
      <c r="G44" s="10" t="s">
        <v>1031</v>
      </c>
      <c r="H44" s="10" t="s">
        <v>966</v>
      </c>
      <c r="I44" s="10"/>
      <c r="J44" s="10">
        <v>2022</v>
      </c>
      <c r="K44" s="10" t="s">
        <v>2695</v>
      </c>
      <c r="L44" s="11"/>
      <c r="M44" s="9" t="s">
        <v>4537</v>
      </c>
      <c r="N44" s="9" t="s">
        <v>4536</v>
      </c>
      <c r="O44" s="9" t="s">
        <v>4537</v>
      </c>
      <c r="P44" s="9" t="s">
        <v>4536</v>
      </c>
      <c r="Q44" s="10" t="s">
        <v>2976</v>
      </c>
      <c r="R44" s="10" t="s">
        <v>3090</v>
      </c>
      <c r="S44" s="10" t="s">
        <v>3198</v>
      </c>
      <c r="T44" s="9" t="s">
        <v>3352</v>
      </c>
      <c r="U44" s="10" t="s">
        <v>273</v>
      </c>
      <c r="V44" s="9" t="s">
        <v>274</v>
      </c>
      <c r="W44" s="10" t="s">
        <v>3207</v>
      </c>
      <c r="X44" s="9" t="s">
        <v>30</v>
      </c>
      <c r="Y44" s="9" t="s">
        <v>3375</v>
      </c>
      <c r="AK44" s="2"/>
      <c r="CB44" t="str">
        <f t="array" ref="CB44">IFERROR(INDEX($BQ44:$BV44, SMALL(IF($BQ44:$BV44&lt;&gt;"", COLUMN($BQ44:$BV44)-COLUMN($BQ44)+1), COLUMN(B43))), "")</f>
        <v/>
      </c>
      <c r="CC44" t="str">
        <f t="array" ref="CC44">IFERROR(INDEX($BQ44:$BV44, SMALL(IF($BQ44:$BV44&lt;&gt;"", COLUMN($BQ44:$BV44)-COLUMN($BQ44)+1), COLUMN(F43))), "")</f>
        <v/>
      </c>
    </row>
    <row r="45" spans="1:81" x14ac:dyDescent="0.35">
      <c r="A45" s="9" t="s">
        <v>4584</v>
      </c>
      <c r="B45" s="10" t="s">
        <v>1796</v>
      </c>
      <c r="C45" s="10" t="s">
        <v>2310</v>
      </c>
      <c r="D45" s="10" t="s">
        <v>2306</v>
      </c>
      <c r="E45" s="10"/>
      <c r="F45" s="10" t="s">
        <v>678</v>
      </c>
      <c r="G45" s="10" t="s">
        <v>1218</v>
      </c>
      <c r="H45" s="10" t="s">
        <v>1217</v>
      </c>
      <c r="I45" s="10"/>
      <c r="J45" s="10">
        <v>2022</v>
      </c>
      <c r="K45" s="10" t="s">
        <v>2696</v>
      </c>
      <c r="L45" s="11" t="s">
        <v>5781</v>
      </c>
      <c r="M45" s="9" t="s">
        <v>4536</v>
      </c>
      <c r="N45" s="9" t="s">
        <v>4536</v>
      </c>
      <c r="O45" s="9" t="s">
        <v>4537</v>
      </c>
      <c r="P45" s="9" t="s">
        <v>4536</v>
      </c>
      <c r="Q45" s="10" t="s">
        <v>2947</v>
      </c>
      <c r="R45" s="10" t="s">
        <v>3198</v>
      </c>
      <c r="S45" s="10" t="s">
        <v>3198</v>
      </c>
      <c r="T45" s="9" t="s">
        <v>3353</v>
      </c>
      <c r="U45" s="10" t="s">
        <v>273</v>
      </c>
      <c r="V45" s="9" t="s">
        <v>277</v>
      </c>
      <c r="W45" s="10" t="s">
        <v>3207</v>
      </c>
      <c r="X45" s="9" t="s">
        <v>24</v>
      </c>
      <c r="Y45" s="9" t="s">
        <v>3375</v>
      </c>
      <c r="AK45" s="2"/>
      <c r="CB45" t="str">
        <f t="array" ref="CB45">IFERROR(INDEX($BQ45:$BV45, SMALL(IF($BQ45:$BV45&lt;&gt;"", COLUMN($BQ45:$BV45)-COLUMN($BQ45)+1), COLUMN(B44))), "")</f>
        <v/>
      </c>
      <c r="CC45" t="str">
        <f t="array" ref="CC45">IFERROR(INDEX($BQ45:$BV45, SMALL(IF($BQ45:$BV45&lt;&gt;"", COLUMN($BQ45:$BV45)-COLUMN($BQ45)+1), COLUMN(F44))), "")</f>
        <v/>
      </c>
    </row>
    <row r="46" spans="1:81" x14ac:dyDescent="0.35">
      <c r="A46" s="9" t="s">
        <v>4585</v>
      </c>
      <c r="B46" s="10" t="s">
        <v>1797</v>
      </c>
      <c r="C46" s="10" t="s">
        <v>2303</v>
      </c>
      <c r="D46" s="10"/>
      <c r="E46" s="10"/>
      <c r="F46" s="10" t="s">
        <v>679</v>
      </c>
      <c r="G46" s="10" t="s">
        <v>1000</v>
      </c>
      <c r="H46" s="10" t="s">
        <v>1113</v>
      </c>
      <c r="I46" s="10"/>
      <c r="J46" s="10">
        <v>2022</v>
      </c>
      <c r="K46" s="10" t="s">
        <v>2697</v>
      </c>
      <c r="L46" s="11" t="s">
        <v>5782</v>
      </c>
      <c r="M46" s="9" t="s">
        <v>4537</v>
      </c>
      <c r="N46" s="9" t="s">
        <v>4536</v>
      </c>
      <c r="O46" s="9" t="s">
        <v>4536</v>
      </c>
      <c r="P46" s="9" t="s">
        <v>4536</v>
      </c>
      <c r="Q46" s="10" t="s">
        <v>2942</v>
      </c>
      <c r="R46" s="10" t="s">
        <v>96</v>
      </c>
      <c r="S46" s="10" t="s">
        <v>3198</v>
      </c>
      <c r="T46" s="9" t="s">
        <v>3247</v>
      </c>
      <c r="U46" s="10" t="s">
        <v>223</v>
      </c>
      <c r="V46" s="9" t="s">
        <v>282</v>
      </c>
      <c r="W46" s="10" t="s">
        <v>3198</v>
      </c>
      <c r="X46" s="9" t="s">
        <v>30</v>
      </c>
      <c r="Y46" s="9" t="s">
        <v>3377</v>
      </c>
      <c r="AK46" s="2"/>
      <c r="CB46" t="str">
        <f t="array" ref="CB46">IFERROR(INDEX($BQ46:$BV46, SMALL(IF($BQ46:$BV46&lt;&gt;"", COLUMN($BQ46:$BV46)-COLUMN($BQ46)+1), COLUMN(B45))), "")</f>
        <v/>
      </c>
      <c r="CC46" t="str">
        <f t="array" ref="CC46">IFERROR(INDEX($BQ46:$BV46, SMALL(IF($BQ46:$BV46&lt;&gt;"", COLUMN($BQ46:$BV46)-COLUMN($BQ46)+1), COLUMN(F45))), "")</f>
        <v/>
      </c>
    </row>
    <row r="47" spans="1:81" x14ac:dyDescent="0.35">
      <c r="A47" s="9" t="s">
        <v>4586</v>
      </c>
      <c r="B47" s="10" t="s">
        <v>1798</v>
      </c>
      <c r="C47" s="10" t="s">
        <v>2301</v>
      </c>
      <c r="D47" s="10" t="s">
        <v>2306</v>
      </c>
      <c r="E47" s="10"/>
      <c r="F47" s="10" t="s">
        <v>680</v>
      </c>
      <c r="G47" s="10" t="s">
        <v>1031</v>
      </c>
      <c r="H47" s="10" t="s">
        <v>966</v>
      </c>
      <c r="I47" s="10"/>
      <c r="J47" s="10">
        <v>2022</v>
      </c>
      <c r="K47" s="10" t="s">
        <v>2698</v>
      </c>
      <c r="L47" s="11" t="s">
        <v>5783</v>
      </c>
      <c r="M47" s="9" t="s">
        <v>4536</v>
      </c>
      <c r="N47" s="9" t="s">
        <v>4536</v>
      </c>
      <c r="O47" s="9" t="s">
        <v>4537</v>
      </c>
      <c r="P47" s="9" t="s">
        <v>4536</v>
      </c>
      <c r="Q47" s="10" t="s">
        <v>2960</v>
      </c>
      <c r="R47" s="10" t="s">
        <v>3136</v>
      </c>
      <c r="S47" s="10" t="s">
        <v>3198</v>
      </c>
      <c r="T47" s="9" t="s">
        <v>3286</v>
      </c>
      <c r="U47" s="10" t="s">
        <v>243</v>
      </c>
      <c r="V47" s="9" t="s">
        <v>3198</v>
      </c>
      <c r="W47" s="10" t="s">
        <v>3198</v>
      </c>
      <c r="X47" s="9" t="s">
        <v>24</v>
      </c>
      <c r="Y47" s="9" t="s">
        <v>3378</v>
      </c>
      <c r="AK47" s="2"/>
      <c r="CB47" t="str">
        <f t="array" ref="CB47">IFERROR(INDEX($BQ47:$BV47, SMALL(IF($BQ47:$BV47&lt;&gt;"", COLUMN($BQ47:$BV47)-COLUMN($BQ47)+1), COLUMN(B46))), "")</f>
        <v/>
      </c>
      <c r="CC47" t="str">
        <f t="array" ref="CC47">IFERROR(INDEX($BQ47:$BV47, SMALL(IF($BQ47:$BV47&lt;&gt;"", COLUMN($BQ47:$BV47)-COLUMN($BQ47)+1), COLUMN(F46))), "")</f>
        <v/>
      </c>
    </row>
    <row r="48" spans="1:81" x14ac:dyDescent="0.35">
      <c r="A48" s="9" t="s">
        <v>4587</v>
      </c>
      <c r="B48" s="10" t="s">
        <v>1799</v>
      </c>
      <c r="C48" s="10" t="s">
        <v>2303</v>
      </c>
      <c r="D48" s="10"/>
      <c r="E48" s="10"/>
      <c r="F48" s="10" t="s">
        <v>681</v>
      </c>
      <c r="G48" s="10" t="s">
        <v>1219</v>
      </c>
      <c r="H48" s="10" t="s">
        <v>961</v>
      </c>
      <c r="I48" s="10"/>
      <c r="J48" s="10">
        <v>2022</v>
      </c>
      <c r="K48" s="10" t="s">
        <v>2699</v>
      </c>
      <c r="L48" s="11" t="s">
        <v>5784</v>
      </c>
      <c r="M48" s="9" t="s">
        <v>4537</v>
      </c>
      <c r="N48" s="9" t="s">
        <v>4536</v>
      </c>
      <c r="O48" s="9" t="s">
        <v>4536</v>
      </c>
      <c r="P48" s="9" t="s">
        <v>4536</v>
      </c>
      <c r="Q48" s="10" t="s">
        <v>2942</v>
      </c>
      <c r="R48" s="10" t="s">
        <v>96</v>
      </c>
      <c r="S48" s="10" t="s">
        <v>3198</v>
      </c>
      <c r="T48" s="9" t="s">
        <v>3247</v>
      </c>
      <c r="U48" s="10" t="s">
        <v>223</v>
      </c>
      <c r="V48" s="9" t="s">
        <v>282</v>
      </c>
      <c r="W48" s="10" t="s">
        <v>3198</v>
      </c>
      <c r="X48" s="9" t="s">
        <v>30</v>
      </c>
      <c r="Y48" s="9" t="s">
        <v>3377</v>
      </c>
      <c r="AK48" s="2"/>
      <c r="CB48" t="str">
        <f t="array" ref="CB48">IFERROR(INDEX($BQ48:$BV48, SMALL(IF($BQ48:$BV48&lt;&gt;"", COLUMN($BQ48:$BV48)-COLUMN($BQ48)+1), COLUMN(B47))), "")</f>
        <v/>
      </c>
      <c r="CC48" t="str">
        <f t="array" ref="CC48">IFERROR(INDEX($BQ48:$BV48, SMALL(IF($BQ48:$BV48&lt;&gt;"", COLUMN($BQ48:$BV48)-COLUMN($BQ48)+1), COLUMN(F47))), "")</f>
        <v/>
      </c>
    </row>
    <row r="49" spans="1:81" x14ac:dyDescent="0.35">
      <c r="A49" s="9" t="s">
        <v>4588</v>
      </c>
      <c r="B49" s="10" t="s">
        <v>1800</v>
      </c>
      <c r="C49" s="10" t="s">
        <v>2304</v>
      </c>
      <c r="D49" s="10"/>
      <c r="E49" s="10"/>
      <c r="F49" s="10" t="s">
        <v>682</v>
      </c>
      <c r="G49" s="10" t="s">
        <v>1220</v>
      </c>
      <c r="H49" s="10" t="s">
        <v>963</v>
      </c>
      <c r="I49" s="10"/>
      <c r="J49" s="10">
        <v>2022</v>
      </c>
      <c r="K49" s="10" t="s">
        <v>2700</v>
      </c>
      <c r="L49" s="11" t="s">
        <v>5785</v>
      </c>
      <c r="M49" s="9" t="s">
        <v>4536</v>
      </c>
      <c r="N49" s="9" t="s">
        <v>4537</v>
      </c>
      <c r="O49" s="9" t="s">
        <v>4536</v>
      </c>
      <c r="P49" s="9" t="s">
        <v>4536</v>
      </c>
      <c r="Q49" s="10" t="s">
        <v>2943</v>
      </c>
      <c r="R49" s="10" t="s">
        <v>3173</v>
      </c>
      <c r="S49" s="10" t="s">
        <v>3198</v>
      </c>
      <c r="T49" s="9" t="s">
        <v>3265</v>
      </c>
      <c r="U49" s="10" t="s">
        <v>257</v>
      </c>
      <c r="V49" s="9" t="s">
        <v>286</v>
      </c>
      <c r="W49" s="10" t="s">
        <v>3198</v>
      </c>
      <c r="X49" s="9" t="s">
        <v>27</v>
      </c>
      <c r="Y49" s="9" t="s">
        <v>3377</v>
      </c>
      <c r="AK49" s="2"/>
      <c r="CB49" t="str">
        <f t="array" ref="CB49">IFERROR(INDEX($BQ49:$BV49, SMALL(IF($BQ49:$BV49&lt;&gt;"", COLUMN($BQ49:$BV49)-COLUMN($BQ49)+1), COLUMN(B48))), "")</f>
        <v/>
      </c>
      <c r="CC49" t="str">
        <f t="array" ref="CC49">IFERROR(INDEX($BQ49:$BV49, SMALL(IF($BQ49:$BV49&lt;&gt;"", COLUMN($BQ49:$BV49)-COLUMN($BQ49)+1), COLUMN(F48))), "")</f>
        <v/>
      </c>
    </row>
    <row r="50" spans="1:81" x14ac:dyDescent="0.35">
      <c r="A50" s="9" t="s">
        <v>4589</v>
      </c>
      <c r="B50" s="10" t="s">
        <v>1801</v>
      </c>
      <c r="C50" s="10" t="s">
        <v>2305</v>
      </c>
      <c r="D50" s="10" t="s">
        <v>2304</v>
      </c>
      <c r="E50" s="10"/>
      <c r="F50" s="10" t="s">
        <v>683</v>
      </c>
      <c r="G50" s="10" t="s">
        <v>1221</v>
      </c>
      <c r="H50" s="10" t="s">
        <v>966</v>
      </c>
      <c r="I50" s="10"/>
      <c r="J50" s="10">
        <v>2022</v>
      </c>
      <c r="K50" s="10" t="s">
        <v>2701</v>
      </c>
      <c r="L50" s="11" t="s">
        <v>5786</v>
      </c>
      <c r="M50" s="9" t="s">
        <v>4536</v>
      </c>
      <c r="N50" s="9" t="s">
        <v>4537</v>
      </c>
      <c r="O50" s="9" t="s">
        <v>4536</v>
      </c>
      <c r="P50" s="9" t="s">
        <v>4537</v>
      </c>
      <c r="Q50" s="10" t="s">
        <v>2944</v>
      </c>
      <c r="R50" s="10" t="s">
        <v>3177</v>
      </c>
      <c r="S50" s="10" t="s">
        <v>3198</v>
      </c>
      <c r="T50" s="9" t="s">
        <v>3309</v>
      </c>
      <c r="U50" s="10" t="s">
        <v>286</v>
      </c>
      <c r="V50" s="9" t="s">
        <v>257</v>
      </c>
      <c r="W50" s="10" t="s">
        <v>3198</v>
      </c>
      <c r="X50" s="9" t="s">
        <v>27</v>
      </c>
      <c r="Y50" s="9" t="s">
        <v>3377</v>
      </c>
      <c r="AK50" s="2"/>
      <c r="CB50" t="str">
        <f t="array" ref="CB50">IFERROR(INDEX($BQ50:$BV50, SMALL(IF($BQ50:$BV50&lt;&gt;"", COLUMN($BQ50:$BV50)-COLUMN($BQ50)+1), COLUMN(B49))), "")</f>
        <v/>
      </c>
      <c r="CC50" t="str">
        <f t="array" ref="CC50">IFERROR(INDEX($BQ50:$BV50, SMALL(IF($BQ50:$BV50&lt;&gt;"", COLUMN($BQ50:$BV50)-COLUMN($BQ50)+1), COLUMN(F49))), "")</f>
        <v/>
      </c>
    </row>
    <row r="51" spans="1:81" x14ac:dyDescent="0.35">
      <c r="A51" s="9" t="s">
        <v>4590</v>
      </c>
      <c r="B51" s="10" t="s">
        <v>1802</v>
      </c>
      <c r="C51" s="10" t="s">
        <v>2310</v>
      </c>
      <c r="D51" s="10" t="s">
        <v>2306</v>
      </c>
      <c r="E51" s="10"/>
      <c r="F51" s="10" t="s">
        <v>684</v>
      </c>
      <c r="G51" s="10" t="s">
        <v>1031</v>
      </c>
      <c r="H51" s="10" t="s">
        <v>966</v>
      </c>
      <c r="I51" s="10"/>
      <c r="J51" s="10">
        <v>2022</v>
      </c>
      <c r="K51" s="10" t="s">
        <v>2702</v>
      </c>
      <c r="L51" s="11"/>
      <c r="M51" s="9" t="s">
        <v>4537</v>
      </c>
      <c r="N51" s="9" t="s">
        <v>4536</v>
      </c>
      <c r="O51" s="9" t="s">
        <v>4537</v>
      </c>
      <c r="P51" s="9" t="s">
        <v>4536</v>
      </c>
      <c r="Q51" s="10" t="s">
        <v>2947</v>
      </c>
      <c r="R51" s="10" t="s">
        <v>3198</v>
      </c>
      <c r="S51" s="10" t="s">
        <v>3198</v>
      </c>
      <c r="T51" s="9" t="s">
        <v>3350</v>
      </c>
      <c r="U51" s="10" t="s">
        <v>275</v>
      </c>
      <c r="V51" s="9" t="s">
        <v>3198</v>
      </c>
      <c r="W51" s="10" t="s">
        <v>3198</v>
      </c>
      <c r="X51" s="9" t="s">
        <v>24</v>
      </c>
      <c r="Y51" s="9" t="s">
        <v>3375</v>
      </c>
      <c r="AK51" s="2"/>
      <c r="CB51" t="str">
        <f t="array" ref="CB51">IFERROR(INDEX($BQ51:$BV51, SMALL(IF($BQ51:$BV51&lt;&gt;"", COLUMN($BQ51:$BV51)-COLUMN($BQ51)+1), COLUMN(B50))), "")</f>
        <v/>
      </c>
      <c r="CC51" t="str">
        <f t="array" ref="CC51">IFERROR(INDEX($BQ51:$BV51, SMALL(IF($BQ51:$BV51&lt;&gt;"", COLUMN($BQ51:$BV51)-COLUMN($BQ51)+1), COLUMN(F50))), "")</f>
        <v/>
      </c>
    </row>
    <row r="52" spans="1:81" x14ac:dyDescent="0.35">
      <c r="A52" s="9" t="s">
        <v>4591</v>
      </c>
      <c r="B52" s="10" t="s">
        <v>1803</v>
      </c>
      <c r="C52" s="10" t="s">
        <v>2301</v>
      </c>
      <c r="D52" s="10" t="s">
        <v>2306</v>
      </c>
      <c r="E52" s="10"/>
      <c r="F52" s="10" t="s">
        <v>685</v>
      </c>
      <c r="G52" s="10" t="s">
        <v>1222</v>
      </c>
      <c r="H52" s="10" t="s">
        <v>966</v>
      </c>
      <c r="I52" s="10"/>
      <c r="J52" s="10">
        <v>2022</v>
      </c>
      <c r="K52" s="10" t="s">
        <v>2703</v>
      </c>
      <c r="L52" s="11"/>
      <c r="M52" s="9" t="s">
        <v>4536</v>
      </c>
      <c r="N52" s="9" t="s">
        <v>4536</v>
      </c>
      <c r="O52" s="9" t="s">
        <v>4537</v>
      </c>
      <c r="P52" s="9" t="s">
        <v>4536</v>
      </c>
      <c r="Q52" s="10" t="s">
        <v>2947</v>
      </c>
      <c r="R52" s="10" t="s">
        <v>3198</v>
      </c>
      <c r="S52" s="10" t="s">
        <v>3198</v>
      </c>
      <c r="T52" s="9" t="s">
        <v>3286</v>
      </c>
      <c r="U52" s="10" t="s">
        <v>243</v>
      </c>
      <c r="V52" s="9" t="s">
        <v>3198</v>
      </c>
      <c r="W52" s="10" t="s">
        <v>3198</v>
      </c>
      <c r="X52" s="9" t="s">
        <v>24</v>
      </c>
      <c r="Y52" s="9" t="s">
        <v>3375</v>
      </c>
      <c r="AK52" s="2"/>
      <c r="CB52" t="str">
        <f t="array" ref="CB52">IFERROR(INDEX($BQ52:$BV52, SMALL(IF($BQ52:$BV52&lt;&gt;"", COLUMN($BQ52:$BV52)-COLUMN($BQ52)+1), COLUMN(B51))), "")</f>
        <v/>
      </c>
      <c r="CC52" t="str">
        <f t="array" ref="CC52">IFERROR(INDEX($BQ52:$BV52, SMALL(IF($BQ52:$BV52&lt;&gt;"", COLUMN($BQ52:$BV52)-COLUMN($BQ52)+1), COLUMN(F51))), "")</f>
        <v/>
      </c>
    </row>
    <row r="53" spans="1:81" x14ac:dyDescent="0.35">
      <c r="A53" s="9" t="s">
        <v>4592</v>
      </c>
      <c r="B53" s="10" t="s">
        <v>1804</v>
      </c>
      <c r="C53" s="10" t="s">
        <v>2301</v>
      </c>
      <c r="D53" s="10" t="s">
        <v>2306</v>
      </c>
      <c r="E53" s="10"/>
      <c r="F53" s="10" t="s">
        <v>686</v>
      </c>
      <c r="G53" s="10" t="s">
        <v>1031</v>
      </c>
      <c r="H53" s="10" t="s">
        <v>966</v>
      </c>
      <c r="I53" s="10"/>
      <c r="J53" s="10">
        <v>2022</v>
      </c>
      <c r="K53" s="10" t="s">
        <v>2704</v>
      </c>
      <c r="L53" s="11" t="s">
        <v>5787</v>
      </c>
      <c r="M53" s="9" t="s">
        <v>4536</v>
      </c>
      <c r="N53" s="9" t="s">
        <v>4536</v>
      </c>
      <c r="O53" s="9" t="s">
        <v>4537</v>
      </c>
      <c r="P53" s="9" t="s">
        <v>4536</v>
      </c>
      <c r="Q53" s="10" t="s">
        <v>2960</v>
      </c>
      <c r="R53" s="10" t="s">
        <v>3136</v>
      </c>
      <c r="S53" s="10" t="s">
        <v>3198</v>
      </c>
      <c r="T53" s="9" t="s">
        <v>3311</v>
      </c>
      <c r="U53" s="10" t="s">
        <v>243</v>
      </c>
      <c r="V53" s="9" t="s">
        <v>274</v>
      </c>
      <c r="W53" s="10" t="s">
        <v>3198</v>
      </c>
      <c r="X53" s="9" t="s">
        <v>30</v>
      </c>
      <c r="Y53" s="9" t="s">
        <v>3377</v>
      </c>
      <c r="AK53" s="2"/>
      <c r="CB53" t="str">
        <f t="array" ref="CB53">IFERROR(INDEX($BQ53:$BV53, SMALL(IF($BQ53:$BV53&lt;&gt;"", COLUMN($BQ53:$BV53)-COLUMN($BQ53)+1), COLUMN(B52))), "")</f>
        <v/>
      </c>
      <c r="CC53" t="str">
        <f t="array" ref="CC53">IFERROR(INDEX($BQ53:$BV53, SMALL(IF($BQ53:$BV53&lt;&gt;"", COLUMN($BQ53:$BV53)-COLUMN($BQ53)+1), COLUMN(F52))), "")</f>
        <v/>
      </c>
    </row>
    <row r="54" spans="1:81" x14ac:dyDescent="0.35">
      <c r="A54" s="9" t="s">
        <v>4593</v>
      </c>
      <c r="B54" s="10" t="s">
        <v>1805</v>
      </c>
      <c r="C54" s="10" t="s">
        <v>2310</v>
      </c>
      <c r="D54" s="10" t="s">
        <v>2306</v>
      </c>
      <c r="E54" s="10"/>
      <c r="F54" s="10" t="s">
        <v>687</v>
      </c>
      <c r="G54" s="10" t="s">
        <v>1031</v>
      </c>
      <c r="H54" s="10" t="s">
        <v>966</v>
      </c>
      <c r="I54" s="10"/>
      <c r="J54" s="10">
        <v>2022</v>
      </c>
      <c r="K54" s="10" t="s">
        <v>2705</v>
      </c>
      <c r="L54" s="11"/>
      <c r="M54" s="9" t="s">
        <v>4536</v>
      </c>
      <c r="N54" s="9" t="s">
        <v>4536</v>
      </c>
      <c r="O54" s="9" t="s">
        <v>4537</v>
      </c>
      <c r="P54" s="9" t="s">
        <v>4536</v>
      </c>
      <c r="Q54" s="10" t="s">
        <v>2947</v>
      </c>
      <c r="R54" s="10" t="s">
        <v>3198</v>
      </c>
      <c r="S54" s="10" t="s">
        <v>3198</v>
      </c>
      <c r="T54" s="9" t="s">
        <v>3311</v>
      </c>
      <c r="U54" s="10" t="s">
        <v>243</v>
      </c>
      <c r="V54" s="9" t="s">
        <v>274</v>
      </c>
      <c r="W54" s="10" t="s">
        <v>3198</v>
      </c>
      <c r="X54" s="9" t="s">
        <v>24</v>
      </c>
      <c r="Y54" s="9" t="s">
        <v>3375</v>
      </c>
      <c r="AK54" s="2"/>
      <c r="CB54" t="str">
        <f t="array" ref="CB54">IFERROR(INDEX($BQ54:$BV54, SMALL(IF($BQ54:$BV54&lt;&gt;"", COLUMN($BQ54:$BV54)-COLUMN($BQ54)+1), COLUMN(B53))), "")</f>
        <v/>
      </c>
      <c r="CC54" t="str">
        <f t="array" ref="CC54">IFERROR(INDEX($BQ54:$BV54, SMALL(IF($BQ54:$BV54&lt;&gt;"", COLUMN($BQ54:$BV54)-COLUMN($BQ54)+1), COLUMN(F53))), "")</f>
        <v/>
      </c>
    </row>
    <row r="55" spans="1:81" x14ac:dyDescent="0.35">
      <c r="A55" s="9" t="s">
        <v>4594</v>
      </c>
      <c r="B55" s="10" t="s">
        <v>1806</v>
      </c>
      <c r="C55" s="10" t="s">
        <v>2310</v>
      </c>
      <c r="D55" s="10" t="s">
        <v>2306</v>
      </c>
      <c r="E55" s="10"/>
      <c r="F55" s="10" t="s">
        <v>688</v>
      </c>
      <c r="G55" s="10" t="s">
        <v>1223</v>
      </c>
      <c r="H55" s="10" t="s">
        <v>1224</v>
      </c>
      <c r="I55" s="10"/>
      <c r="J55" s="10">
        <v>2022</v>
      </c>
      <c r="K55" s="10" t="s">
        <v>2706</v>
      </c>
      <c r="L55" s="11"/>
      <c r="M55" s="9" t="s">
        <v>4536</v>
      </c>
      <c r="N55" s="9" t="s">
        <v>4536</v>
      </c>
      <c r="O55" s="9" t="s">
        <v>4537</v>
      </c>
      <c r="P55" s="9" t="s">
        <v>4536</v>
      </c>
      <c r="Q55" s="10" t="s">
        <v>2947</v>
      </c>
      <c r="R55" s="10" t="s">
        <v>3198</v>
      </c>
      <c r="S55" s="10" t="s">
        <v>3198</v>
      </c>
      <c r="T55" s="9" t="s">
        <v>3354</v>
      </c>
      <c r="U55" s="10" t="s">
        <v>249</v>
      </c>
      <c r="V55" s="9" t="s">
        <v>243</v>
      </c>
      <c r="W55" s="10" t="s">
        <v>3198</v>
      </c>
      <c r="X55" s="9" t="s">
        <v>24</v>
      </c>
      <c r="Y55" s="9" t="s">
        <v>3375</v>
      </c>
      <c r="AK55" s="2"/>
      <c r="CB55" t="str">
        <f t="array" ref="CB55">IFERROR(INDEX($BQ55:$BV55, SMALL(IF($BQ55:$BV55&lt;&gt;"", COLUMN($BQ55:$BV55)-COLUMN($BQ55)+1), COLUMN(B54))), "")</f>
        <v/>
      </c>
      <c r="CC55" t="str">
        <f t="array" ref="CC55">IFERROR(INDEX($BQ55:$BV55, SMALL(IF($BQ55:$BV55&lt;&gt;"", COLUMN($BQ55:$BV55)-COLUMN($BQ55)+1), COLUMN(F54))), "")</f>
        <v/>
      </c>
    </row>
    <row r="56" spans="1:81" x14ac:dyDescent="0.35">
      <c r="A56" s="9" t="s">
        <v>4595</v>
      </c>
      <c r="B56" s="10" t="s">
        <v>1807</v>
      </c>
      <c r="C56" s="10" t="s">
        <v>2307</v>
      </c>
      <c r="D56" s="10" t="s">
        <v>2302</v>
      </c>
      <c r="E56" s="10"/>
      <c r="F56" s="10" t="s">
        <v>689</v>
      </c>
      <c r="G56" s="10" t="s">
        <v>1225</v>
      </c>
      <c r="H56" s="10" t="s">
        <v>1226</v>
      </c>
      <c r="I56" s="10"/>
      <c r="J56" s="10">
        <v>2022</v>
      </c>
      <c r="K56" s="10" t="s">
        <v>2707</v>
      </c>
      <c r="L56" s="11" t="s">
        <v>5788</v>
      </c>
      <c r="M56" s="9" t="s">
        <v>4536</v>
      </c>
      <c r="N56" s="9" t="s">
        <v>4536</v>
      </c>
      <c r="O56" s="9" t="s">
        <v>4536</v>
      </c>
      <c r="P56" s="9" t="s">
        <v>4537</v>
      </c>
      <c r="Q56" s="10" t="s">
        <v>2947</v>
      </c>
      <c r="R56" s="10" t="s">
        <v>3198</v>
      </c>
      <c r="S56" s="10" t="s">
        <v>3198</v>
      </c>
      <c r="T56" s="9" t="s">
        <v>3265</v>
      </c>
      <c r="U56" s="10" t="s">
        <v>257</v>
      </c>
      <c r="V56" s="9" t="s">
        <v>3207</v>
      </c>
      <c r="W56" s="10" t="s">
        <v>3198</v>
      </c>
      <c r="X56" s="9" t="s">
        <v>44</v>
      </c>
      <c r="Y56" s="9" t="s">
        <v>3375</v>
      </c>
      <c r="AK56" s="2"/>
      <c r="CB56" t="str">
        <f t="array" ref="CB56">IFERROR(INDEX($BQ56:$BV56, SMALL(IF($BQ56:$BV56&lt;&gt;"", COLUMN($BQ56:$BV56)-COLUMN($BQ56)+1), COLUMN(B55))), "")</f>
        <v/>
      </c>
      <c r="CC56" t="str">
        <f t="array" ref="CC56">IFERROR(INDEX($BQ56:$BV56, SMALL(IF($BQ56:$BV56&lt;&gt;"", COLUMN($BQ56:$BV56)-COLUMN($BQ56)+1), COLUMN(F55))), "")</f>
        <v/>
      </c>
    </row>
    <row r="57" spans="1:81" x14ac:dyDescent="0.35">
      <c r="A57" s="9" t="s">
        <v>4596</v>
      </c>
      <c r="B57" s="10" t="s">
        <v>1808</v>
      </c>
      <c r="C57" s="10" t="s">
        <v>2304</v>
      </c>
      <c r="D57" s="10" t="s">
        <v>2306</v>
      </c>
      <c r="E57" s="10"/>
      <c r="F57" s="10" t="s">
        <v>690</v>
      </c>
      <c r="G57" s="10" t="s">
        <v>1031</v>
      </c>
      <c r="H57" s="10" t="s">
        <v>966</v>
      </c>
      <c r="I57" s="10"/>
      <c r="J57" s="10">
        <v>2022</v>
      </c>
      <c r="K57" s="10" t="s">
        <v>2708</v>
      </c>
      <c r="L57" s="11" t="s">
        <v>5789</v>
      </c>
      <c r="M57" s="9" t="s">
        <v>4537</v>
      </c>
      <c r="N57" s="9" t="s">
        <v>4537</v>
      </c>
      <c r="O57" s="9" t="s">
        <v>4536</v>
      </c>
      <c r="P57" s="9" t="s">
        <v>4536</v>
      </c>
      <c r="Q57" s="10" t="s">
        <v>2943</v>
      </c>
      <c r="R57" s="10" t="s">
        <v>3173</v>
      </c>
      <c r="S57" s="10" t="s">
        <v>3198</v>
      </c>
      <c r="T57" s="9" t="s">
        <v>3265</v>
      </c>
      <c r="U57" s="10" t="s">
        <v>257</v>
      </c>
      <c r="V57" s="9" t="s">
        <v>286</v>
      </c>
      <c r="W57" s="10" t="s">
        <v>3198</v>
      </c>
      <c r="X57" s="9" t="s">
        <v>24</v>
      </c>
      <c r="Y57" s="9" t="s">
        <v>3376</v>
      </c>
      <c r="AK57" s="2"/>
      <c r="CB57" t="str">
        <f t="array" ref="CB57">IFERROR(INDEX($BQ57:$BV57, SMALL(IF($BQ57:$BV57&lt;&gt;"", COLUMN($BQ57:$BV57)-COLUMN($BQ57)+1), COLUMN(B56))), "")</f>
        <v/>
      </c>
      <c r="CC57" t="str">
        <f t="array" ref="CC57">IFERROR(INDEX($BQ57:$BV57, SMALL(IF($BQ57:$BV57&lt;&gt;"", COLUMN($BQ57:$BV57)-COLUMN($BQ57)+1), COLUMN(F56))), "")</f>
        <v/>
      </c>
    </row>
    <row r="58" spans="1:81" x14ac:dyDescent="0.35">
      <c r="A58" s="9" t="s">
        <v>4597</v>
      </c>
      <c r="B58" s="10" t="s">
        <v>1809</v>
      </c>
      <c r="C58" s="10" t="s">
        <v>2304</v>
      </c>
      <c r="D58" s="10" t="s">
        <v>2306</v>
      </c>
      <c r="E58" s="10"/>
      <c r="F58" s="10" t="s">
        <v>691</v>
      </c>
      <c r="G58" s="10" t="s">
        <v>1227</v>
      </c>
      <c r="H58" s="10" t="s">
        <v>1012</v>
      </c>
      <c r="I58" s="10"/>
      <c r="J58" s="10">
        <v>2022</v>
      </c>
      <c r="K58" s="10" t="s">
        <v>2709</v>
      </c>
      <c r="L58" s="11"/>
      <c r="M58" s="9" t="s">
        <v>4536</v>
      </c>
      <c r="N58" s="9" t="s">
        <v>4536</v>
      </c>
      <c r="O58" s="9" t="s">
        <v>4536</v>
      </c>
      <c r="P58" s="9" t="s">
        <v>4536</v>
      </c>
      <c r="Q58" s="10" t="s">
        <v>2947</v>
      </c>
      <c r="R58" s="10" t="s">
        <v>3198</v>
      </c>
      <c r="S58" s="10" t="s">
        <v>3198</v>
      </c>
      <c r="T58" s="9" t="s">
        <v>3253</v>
      </c>
      <c r="U58" s="10" t="s">
        <v>286</v>
      </c>
      <c r="V58" s="9" t="s">
        <v>3198</v>
      </c>
      <c r="W58" s="10" t="s">
        <v>3198</v>
      </c>
      <c r="X58" s="9" t="s">
        <v>24</v>
      </c>
      <c r="Y58" s="9" t="s">
        <v>3377</v>
      </c>
      <c r="AK58" s="2"/>
      <c r="CB58" t="str">
        <f t="array" ref="CB58">IFERROR(INDEX($BQ58:$BV58, SMALL(IF($BQ58:$BV58&lt;&gt;"", COLUMN($BQ58:$BV58)-COLUMN($BQ58)+1), COLUMN(B57))), "")</f>
        <v/>
      </c>
      <c r="CC58" t="str">
        <f t="array" ref="CC58">IFERROR(INDEX($BQ58:$BV58, SMALL(IF($BQ58:$BV58&lt;&gt;"", COLUMN($BQ58:$BV58)-COLUMN($BQ58)+1), COLUMN(F57))), "")</f>
        <v/>
      </c>
    </row>
    <row r="59" spans="1:81" x14ac:dyDescent="0.35">
      <c r="A59" s="9" t="s">
        <v>4598</v>
      </c>
      <c r="B59" s="10" t="s">
        <v>1810</v>
      </c>
      <c r="C59" s="10" t="s">
        <v>2305</v>
      </c>
      <c r="D59" s="10" t="s">
        <v>2306</v>
      </c>
      <c r="E59" s="10"/>
      <c r="F59" s="10" t="s">
        <v>692</v>
      </c>
      <c r="G59" s="10" t="s">
        <v>692</v>
      </c>
      <c r="H59" s="10" t="s">
        <v>976</v>
      </c>
      <c r="I59" s="10"/>
      <c r="J59" s="10">
        <v>2022</v>
      </c>
      <c r="K59" s="10" t="s">
        <v>2710</v>
      </c>
      <c r="L59" s="11"/>
      <c r="M59" s="9" t="s">
        <v>4536</v>
      </c>
      <c r="N59" s="9" t="s">
        <v>4537</v>
      </c>
      <c r="O59" s="9" t="s">
        <v>4536</v>
      </c>
      <c r="P59" s="9" t="s">
        <v>4536</v>
      </c>
      <c r="Q59" s="10" t="s">
        <v>2943</v>
      </c>
      <c r="R59" s="10" t="s">
        <v>3173</v>
      </c>
      <c r="S59" s="10" t="s">
        <v>3198</v>
      </c>
      <c r="T59" s="9" t="s">
        <v>3254</v>
      </c>
      <c r="U59" s="10" t="s">
        <v>257</v>
      </c>
      <c r="V59" s="9" t="s">
        <v>3198</v>
      </c>
      <c r="W59" s="10" t="s">
        <v>3198</v>
      </c>
      <c r="X59" s="9" t="s">
        <v>27</v>
      </c>
      <c r="Y59" s="9" t="s">
        <v>3377</v>
      </c>
      <c r="AK59" s="2"/>
      <c r="CB59" t="str">
        <f t="array" ref="CB59">IFERROR(INDEX($BQ59:$BV59, SMALL(IF($BQ59:$BV59&lt;&gt;"", COLUMN($BQ59:$BV59)-COLUMN($BQ59)+1), COLUMN(B58))), "")</f>
        <v/>
      </c>
      <c r="CC59" t="str">
        <f t="array" ref="CC59">IFERROR(INDEX($BQ59:$BV59, SMALL(IF($BQ59:$BV59&lt;&gt;"", COLUMN($BQ59:$BV59)-COLUMN($BQ59)+1), COLUMN(F58))), "")</f>
        <v/>
      </c>
    </row>
    <row r="60" spans="1:81" x14ac:dyDescent="0.35">
      <c r="A60" s="9" t="s">
        <v>4599</v>
      </c>
      <c r="B60" s="10" t="s">
        <v>1811</v>
      </c>
      <c r="C60" s="10" t="s">
        <v>2310</v>
      </c>
      <c r="D60" s="10" t="s">
        <v>2306</v>
      </c>
      <c r="E60" s="10"/>
      <c r="F60" s="10" t="s">
        <v>693</v>
      </c>
      <c r="G60" s="10" t="s">
        <v>1031</v>
      </c>
      <c r="H60" s="10" t="s">
        <v>966</v>
      </c>
      <c r="I60" s="10"/>
      <c r="J60" s="10">
        <v>2022</v>
      </c>
      <c r="K60" s="10" t="s">
        <v>2711</v>
      </c>
      <c r="L60" s="11" t="s">
        <v>5790</v>
      </c>
      <c r="M60" s="9" t="s">
        <v>4536</v>
      </c>
      <c r="N60" s="9" t="s">
        <v>4536</v>
      </c>
      <c r="O60" s="9" t="s">
        <v>4537</v>
      </c>
      <c r="P60" s="9" t="s">
        <v>4536</v>
      </c>
      <c r="Q60" s="10" t="s">
        <v>2947</v>
      </c>
      <c r="R60" s="10" t="s">
        <v>3198</v>
      </c>
      <c r="S60" s="10" t="s">
        <v>3198</v>
      </c>
      <c r="T60" s="9" t="s">
        <v>3253</v>
      </c>
      <c r="U60" s="10" t="s">
        <v>280</v>
      </c>
      <c r="V60" s="9" t="s">
        <v>3198</v>
      </c>
      <c r="W60" s="10" t="s">
        <v>3198</v>
      </c>
      <c r="X60" s="9" t="s">
        <v>24</v>
      </c>
      <c r="Y60" s="9" t="s">
        <v>3375</v>
      </c>
      <c r="AK60" s="2"/>
      <c r="CB60" t="str">
        <f t="array" ref="CB60">IFERROR(INDEX($BQ60:$BV60, SMALL(IF($BQ60:$BV60&lt;&gt;"", COLUMN($BQ60:$BV60)-COLUMN($BQ60)+1), COLUMN(B59))), "")</f>
        <v/>
      </c>
      <c r="CC60" t="str">
        <f t="array" ref="CC60">IFERROR(INDEX($BQ60:$BV60, SMALL(IF($BQ60:$BV60&lt;&gt;"", COLUMN($BQ60:$BV60)-COLUMN($BQ60)+1), COLUMN(F59))), "")</f>
        <v/>
      </c>
    </row>
    <row r="61" spans="1:81" x14ac:dyDescent="0.35">
      <c r="A61" s="9" t="s">
        <v>4600</v>
      </c>
      <c r="B61" s="10" t="s">
        <v>1812</v>
      </c>
      <c r="C61" s="10" t="s">
        <v>2310</v>
      </c>
      <c r="D61" s="10" t="s">
        <v>2306</v>
      </c>
      <c r="E61" s="10"/>
      <c r="F61" s="10" t="s">
        <v>694</v>
      </c>
      <c r="G61" s="10" t="s">
        <v>1228</v>
      </c>
      <c r="H61" s="10" t="s">
        <v>979</v>
      </c>
      <c r="I61" s="10" t="s">
        <v>2200</v>
      </c>
      <c r="J61" s="10">
        <v>2022</v>
      </c>
      <c r="K61" s="10" t="s">
        <v>2712</v>
      </c>
      <c r="L61" s="11" t="s">
        <v>5791</v>
      </c>
      <c r="M61" s="9" t="s">
        <v>4536</v>
      </c>
      <c r="N61" s="9" t="s">
        <v>4536</v>
      </c>
      <c r="O61" s="9" t="s">
        <v>4537</v>
      </c>
      <c r="P61" s="9" t="s">
        <v>4536</v>
      </c>
      <c r="Q61" s="10" t="s">
        <v>2961</v>
      </c>
      <c r="R61" s="10" t="s">
        <v>3102</v>
      </c>
      <c r="S61" s="10" t="s">
        <v>3198</v>
      </c>
      <c r="T61" s="9" t="s">
        <v>3355</v>
      </c>
      <c r="U61" s="10" t="s">
        <v>287</v>
      </c>
      <c r="V61" s="9" t="s">
        <v>274</v>
      </c>
      <c r="W61" s="10" t="s">
        <v>3198</v>
      </c>
      <c r="X61" s="9" t="s">
        <v>35</v>
      </c>
      <c r="Y61" s="9" t="s">
        <v>3375</v>
      </c>
      <c r="AK61" s="2"/>
      <c r="CB61" t="str">
        <f t="array" ref="CB61">IFERROR(INDEX($BQ61:$BV61, SMALL(IF($BQ61:$BV61&lt;&gt;"", COLUMN($BQ61:$BV61)-COLUMN($BQ61)+1), COLUMN(B60))), "")</f>
        <v/>
      </c>
      <c r="CC61" t="str">
        <f t="array" ref="CC61">IFERROR(INDEX($BQ61:$BV61, SMALL(IF($BQ61:$BV61&lt;&gt;"", COLUMN($BQ61:$BV61)-COLUMN($BQ61)+1), COLUMN(F60))), "")</f>
        <v/>
      </c>
    </row>
    <row r="62" spans="1:81" x14ac:dyDescent="0.35">
      <c r="A62" s="9" t="s">
        <v>4601</v>
      </c>
      <c r="B62" s="10" t="s">
        <v>1813</v>
      </c>
      <c r="C62" s="10" t="s">
        <v>2305</v>
      </c>
      <c r="D62" s="10" t="s">
        <v>2306</v>
      </c>
      <c r="E62" s="10"/>
      <c r="F62" s="10" t="s">
        <v>695</v>
      </c>
      <c r="G62" s="10" t="s">
        <v>1229</v>
      </c>
      <c r="H62" s="10" t="s">
        <v>966</v>
      </c>
      <c r="I62" s="10"/>
      <c r="J62" s="10">
        <v>2022</v>
      </c>
      <c r="K62" s="10" t="s">
        <v>2713</v>
      </c>
      <c r="L62" s="11"/>
      <c r="M62" s="9" t="s">
        <v>4536</v>
      </c>
      <c r="N62" s="9" t="s">
        <v>4537</v>
      </c>
      <c r="O62" s="9" t="s">
        <v>4536</v>
      </c>
      <c r="P62" s="9" t="s">
        <v>4536</v>
      </c>
      <c r="Q62" s="10" t="s">
        <v>3022</v>
      </c>
      <c r="R62" s="10" t="s">
        <v>3177</v>
      </c>
      <c r="S62" s="10" t="s">
        <v>3180</v>
      </c>
      <c r="T62" s="9" t="s">
        <v>3309</v>
      </c>
      <c r="U62" s="10" t="s">
        <v>284</v>
      </c>
      <c r="V62" s="9" t="s">
        <v>257</v>
      </c>
      <c r="W62" s="10" t="s">
        <v>3198</v>
      </c>
      <c r="X62" s="9" t="s">
        <v>44</v>
      </c>
      <c r="Y62" s="9" t="s">
        <v>3377</v>
      </c>
      <c r="AK62" s="2"/>
      <c r="CB62" t="str">
        <f t="array" ref="CB62">IFERROR(INDEX($BQ62:$BV62, SMALL(IF($BQ62:$BV62&lt;&gt;"", COLUMN($BQ62:$BV62)-COLUMN($BQ62)+1), COLUMN(B61))), "")</f>
        <v/>
      </c>
      <c r="CC62" t="str">
        <f t="array" ref="CC62">IFERROR(INDEX($BQ62:$BV62, SMALL(IF($BQ62:$BV62&lt;&gt;"", COLUMN($BQ62:$BV62)-COLUMN($BQ62)+1), COLUMN(F61))), "")</f>
        <v/>
      </c>
    </row>
    <row r="63" spans="1:81" x14ac:dyDescent="0.35">
      <c r="A63" s="9" t="s">
        <v>4602</v>
      </c>
      <c r="B63" s="10" t="s">
        <v>1814</v>
      </c>
      <c r="C63" s="10" t="s">
        <v>2310</v>
      </c>
      <c r="D63" s="10" t="s">
        <v>2306</v>
      </c>
      <c r="E63" s="10"/>
      <c r="F63" s="10" t="s">
        <v>696</v>
      </c>
      <c r="G63" s="10" t="s">
        <v>696</v>
      </c>
      <c r="H63" s="10" t="s">
        <v>963</v>
      </c>
      <c r="I63" s="10"/>
      <c r="J63" s="10">
        <v>2022</v>
      </c>
      <c r="K63" s="10" t="s">
        <v>2714</v>
      </c>
      <c r="L63" s="11"/>
      <c r="M63" s="9" t="s">
        <v>4536</v>
      </c>
      <c r="N63" s="9" t="s">
        <v>4536</v>
      </c>
      <c r="O63" s="9" t="s">
        <v>4536</v>
      </c>
      <c r="P63" s="9" t="s">
        <v>4536</v>
      </c>
      <c r="Q63" s="10" t="s">
        <v>2977</v>
      </c>
      <c r="R63" s="10" t="s">
        <v>3092</v>
      </c>
      <c r="S63" s="10" t="s">
        <v>3198</v>
      </c>
      <c r="T63" s="9" t="s">
        <v>3340</v>
      </c>
      <c r="U63" s="10" t="s">
        <v>273</v>
      </c>
      <c r="V63" s="9" t="s">
        <v>277</v>
      </c>
      <c r="W63" s="10" t="s">
        <v>3198</v>
      </c>
      <c r="X63" s="9" t="s">
        <v>15</v>
      </c>
      <c r="Y63" s="9" t="s">
        <v>3375</v>
      </c>
      <c r="AK63" s="2"/>
      <c r="CB63" t="str">
        <f t="array" ref="CB63">IFERROR(INDEX($BQ63:$BV63, SMALL(IF($BQ63:$BV63&lt;&gt;"", COLUMN($BQ63:$BV63)-COLUMN($BQ63)+1), COLUMN(B62))), "")</f>
        <v/>
      </c>
      <c r="CC63" t="str">
        <f t="array" ref="CC63">IFERROR(INDEX($BQ63:$BV63, SMALL(IF($BQ63:$BV63&lt;&gt;"", COLUMN($BQ63:$BV63)-COLUMN($BQ63)+1), COLUMN(F62))), "")</f>
        <v/>
      </c>
    </row>
    <row r="64" spans="1:81" x14ac:dyDescent="0.35">
      <c r="A64" s="9" t="s">
        <v>4603</v>
      </c>
      <c r="B64" s="10" t="s">
        <v>1815</v>
      </c>
      <c r="C64" s="10" t="s">
        <v>2310</v>
      </c>
      <c r="D64" s="10" t="s">
        <v>2306</v>
      </c>
      <c r="E64" s="10"/>
      <c r="F64" s="10" t="s">
        <v>697</v>
      </c>
      <c r="G64" s="10" t="s">
        <v>1031</v>
      </c>
      <c r="H64" s="10" t="s">
        <v>966</v>
      </c>
      <c r="I64" s="10"/>
      <c r="J64" s="10">
        <v>2022</v>
      </c>
      <c r="K64" s="10" t="s">
        <v>2715</v>
      </c>
      <c r="L64" s="11"/>
      <c r="M64" s="9" t="s">
        <v>4536</v>
      </c>
      <c r="N64" s="9" t="s">
        <v>4536</v>
      </c>
      <c r="O64" s="9" t="s">
        <v>4537</v>
      </c>
      <c r="P64" s="9" t="s">
        <v>4536</v>
      </c>
      <c r="Q64" s="10" t="s">
        <v>2947</v>
      </c>
      <c r="R64" s="10" t="s">
        <v>3198</v>
      </c>
      <c r="S64" s="10" t="s">
        <v>3198</v>
      </c>
      <c r="T64" s="9" t="s">
        <v>3356</v>
      </c>
      <c r="U64" s="10" t="s">
        <v>244</v>
      </c>
      <c r="V64" s="9" t="s">
        <v>274</v>
      </c>
      <c r="W64" s="10" t="s">
        <v>3198</v>
      </c>
      <c r="X64" s="9" t="s">
        <v>24</v>
      </c>
      <c r="Y64" s="9" t="s">
        <v>3375</v>
      </c>
      <c r="AK64" s="2"/>
      <c r="CB64" t="str">
        <f t="array" ref="CB64">IFERROR(INDEX($BQ64:$BV64, SMALL(IF($BQ64:$BV64&lt;&gt;"", COLUMN($BQ64:$BV64)-COLUMN($BQ64)+1), COLUMN(B63))), "")</f>
        <v/>
      </c>
      <c r="CC64" t="str">
        <f t="array" ref="CC64">IFERROR(INDEX($BQ64:$BV64, SMALL(IF($BQ64:$BV64&lt;&gt;"", COLUMN($BQ64:$BV64)-COLUMN($BQ64)+1), COLUMN(F63))), "")</f>
        <v/>
      </c>
    </row>
    <row r="65" spans="1:81" x14ac:dyDescent="0.35">
      <c r="A65" s="9" t="s">
        <v>4604</v>
      </c>
      <c r="B65" s="10" t="s">
        <v>1816</v>
      </c>
      <c r="C65" s="10" t="s">
        <v>2303</v>
      </c>
      <c r="D65" s="10" t="s">
        <v>2306</v>
      </c>
      <c r="E65" s="10"/>
      <c r="F65" s="10" t="s">
        <v>698</v>
      </c>
      <c r="G65" s="10" t="s">
        <v>1000</v>
      </c>
      <c r="H65" s="10" t="s">
        <v>1113</v>
      </c>
      <c r="I65" s="10"/>
      <c r="J65" s="10">
        <v>2022</v>
      </c>
      <c r="K65" s="10" t="s">
        <v>2716</v>
      </c>
      <c r="L65" s="11" t="s">
        <v>5792</v>
      </c>
      <c r="M65" s="9" t="s">
        <v>4537</v>
      </c>
      <c r="N65" s="9" t="s">
        <v>4536</v>
      </c>
      <c r="O65" s="9" t="s">
        <v>4536</v>
      </c>
      <c r="P65" s="9" t="s">
        <v>4536</v>
      </c>
      <c r="Q65" s="10" t="s">
        <v>2942</v>
      </c>
      <c r="R65" s="10" t="s">
        <v>96</v>
      </c>
      <c r="S65" s="10" t="s">
        <v>3198</v>
      </c>
      <c r="T65" s="9" t="s">
        <v>3253</v>
      </c>
      <c r="U65" s="10" t="s">
        <v>3211</v>
      </c>
      <c r="V65" s="9" t="s">
        <v>3198</v>
      </c>
      <c r="W65" s="10" t="s">
        <v>3198</v>
      </c>
      <c r="X65" s="9" t="s">
        <v>30</v>
      </c>
      <c r="Y65" s="9" t="s">
        <v>3377</v>
      </c>
      <c r="AK65" s="2"/>
      <c r="CB65" t="str">
        <f t="array" ref="CB65">IFERROR(INDEX($BQ65:$BV65, SMALL(IF($BQ65:$BV65&lt;&gt;"", COLUMN($BQ65:$BV65)-COLUMN($BQ65)+1), COLUMN(B64))), "")</f>
        <v/>
      </c>
      <c r="CC65" t="str">
        <f t="array" ref="CC65">IFERROR(INDEX($BQ65:$BV65, SMALL(IF($BQ65:$BV65&lt;&gt;"", COLUMN($BQ65:$BV65)-COLUMN($BQ65)+1), COLUMN(F64))), "")</f>
        <v/>
      </c>
    </row>
    <row r="66" spans="1:81" x14ac:dyDescent="0.35">
      <c r="A66" s="9" t="s">
        <v>4605</v>
      </c>
      <c r="B66" s="10" t="s">
        <v>1817</v>
      </c>
      <c r="C66" s="10" t="s">
        <v>2310</v>
      </c>
      <c r="D66" s="10" t="s">
        <v>2306</v>
      </c>
      <c r="E66" s="10"/>
      <c r="F66" s="10" t="s">
        <v>699</v>
      </c>
      <c r="G66" s="10" t="s">
        <v>1031</v>
      </c>
      <c r="H66" s="10" t="s">
        <v>966</v>
      </c>
      <c r="I66" s="10"/>
      <c r="J66" s="10">
        <v>2022</v>
      </c>
      <c r="K66" s="10" t="s">
        <v>2717</v>
      </c>
      <c r="L66" s="11"/>
      <c r="M66" s="9" t="s">
        <v>4536</v>
      </c>
      <c r="N66" s="9" t="s">
        <v>4536</v>
      </c>
      <c r="O66" s="9" t="s">
        <v>4537</v>
      </c>
      <c r="P66" s="9" t="s">
        <v>4536</v>
      </c>
      <c r="Q66" s="10" t="s">
        <v>2947</v>
      </c>
      <c r="R66" s="10" t="s">
        <v>3198</v>
      </c>
      <c r="S66" s="10" t="s">
        <v>3198</v>
      </c>
      <c r="T66" s="9" t="s">
        <v>3275</v>
      </c>
      <c r="U66" s="10" t="s">
        <v>243</v>
      </c>
      <c r="V66" s="9" t="s">
        <v>244</v>
      </c>
      <c r="W66" s="10" t="s">
        <v>3198</v>
      </c>
      <c r="X66" s="9" t="s">
        <v>24</v>
      </c>
      <c r="Y66" s="9" t="s">
        <v>3375</v>
      </c>
      <c r="AK66" s="2"/>
      <c r="CB66" t="str">
        <f t="array" ref="CB66">IFERROR(INDEX($BQ66:$BV66, SMALL(IF($BQ66:$BV66&lt;&gt;"", COLUMN($BQ66:$BV66)-COLUMN($BQ66)+1), COLUMN(B65))), "")</f>
        <v/>
      </c>
      <c r="CC66" t="str">
        <f t="array" ref="CC66">IFERROR(INDEX($BQ66:$BV66, SMALL(IF($BQ66:$BV66&lt;&gt;"", COLUMN($BQ66:$BV66)-COLUMN($BQ66)+1), COLUMN(F65))), "")</f>
        <v/>
      </c>
    </row>
    <row r="67" spans="1:81" x14ac:dyDescent="0.35">
      <c r="A67" s="9" t="s">
        <v>4606</v>
      </c>
      <c r="B67" s="10" t="s">
        <v>1818</v>
      </c>
      <c r="C67" s="10" t="s">
        <v>2302</v>
      </c>
      <c r="D67" s="10" t="s">
        <v>2306</v>
      </c>
      <c r="E67" s="10"/>
      <c r="F67" s="10" t="s">
        <v>700</v>
      </c>
      <c r="G67" s="10" t="s">
        <v>1031</v>
      </c>
      <c r="H67" s="10" t="s">
        <v>966</v>
      </c>
      <c r="I67" s="10"/>
      <c r="J67" s="10">
        <v>2022</v>
      </c>
      <c r="K67" s="10" t="s">
        <v>2718</v>
      </c>
      <c r="L67" s="11" t="s">
        <v>5793</v>
      </c>
      <c r="M67" s="9" t="s">
        <v>4536</v>
      </c>
      <c r="N67" s="9" t="s">
        <v>4536</v>
      </c>
      <c r="O67" s="9" t="s">
        <v>4537</v>
      </c>
      <c r="P67" s="9" t="s">
        <v>4536</v>
      </c>
      <c r="Q67" s="10" t="s">
        <v>2947</v>
      </c>
      <c r="R67" s="10" t="s">
        <v>3198</v>
      </c>
      <c r="S67" s="10" t="s">
        <v>3198</v>
      </c>
      <c r="T67" s="9" t="s">
        <v>3357</v>
      </c>
      <c r="U67" s="10" t="s">
        <v>247</v>
      </c>
      <c r="V67" s="9" t="s">
        <v>229</v>
      </c>
      <c r="W67" s="10" t="s">
        <v>3198</v>
      </c>
      <c r="X67" s="9" t="s">
        <v>24</v>
      </c>
      <c r="Y67" s="9" t="s">
        <v>3375</v>
      </c>
      <c r="AK67" s="2"/>
      <c r="CB67" t="str">
        <f t="array" ref="CB67">IFERROR(INDEX($BQ67:$BV67, SMALL(IF($BQ67:$BV67&lt;&gt;"", COLUMN($BQ67:$BV67)-COLUMN($BQ67)+1), COLUMN(B66))), "")</f>
        <v/>
      </c>
      <c r="CC67" t="str">
        <f t="array" ref="CC67">IFERROR(INDEX($BQ67:$BV67, SMALL(IF($BQ67:$BV67&lt;&gt;"", COLUMN($BQ67:$BV67)-COLUMN($BQ67)+1), COLUMN(F66))), "")</f>
        <v/>
      </c>
    </row>
    <row r="68" spans="1:81" x14ac:dyDescent="0.35">
      <c r="A68" s="9" t="s">
        <v>4607</v>
      </c>
      <c r="B68" s="10" t="s">
        <v>1819</v>
      </c>
      <c r="C68" s="10" t="s">
        <v>2303</v>
      </c>
      <c r="D68" s="10" t="s">
        <v>2306</v>
      </c>
      <c r="E68" s="10"/>
      <c r="F68" s="10" t="s">
        <v>701</v>
      </c>
      <c r="G68" s="10" t="s">
        <v>1000</v>
      </c>
      <c r="H68" s="10" t="s">
        <v>1113</v>
      </c>
      <c r="I68" s="10"/>
      <c r="J68" s="10">
        <v>2022</v>
      </c>
      <c r="K68" s="10" t="s">
        <v>2719</v>
      </c>
      <c r="L68" s="11"/>
      <c r="M68" s="9" t="s">
        <v>4537</v>
      </c>
      <c r="N68" s="9" t="s">
        <v>4536</v>
      </c>
      <c r="O68" s="9" t="s">
        <v>4536</v>
      </c>
      <c r="P68" s="9" t="s">
        <v>4536</v>
      </c>
      <c r="Q68" s="10" t="s">
        <v>2942</v>
      </c>
      <c r="R68" s="10" t="s">
        <v>96</v>
      </c>
      <c r="S68" s="10" t="s">
        <v>3198</v>
      </c>
      <c r="T68" s="9" t="s">
        <v>3247</v>
      </c>
      <c r="U68" s="10" t="s">
        <v>223</v>
      </c>
      <c r="V68" s="9" t="s">
        <v>3211</v>
      </c>
      <c r="W68" s="10" t="s">
        <v>3198</v>
      </c>
      <c r="X68" s="9" t="s">
        <v>30</v>
      </c>
      <c r="Y68" s="9" t="s">
        <v>3377</v>
      </c>
      <c r="AK68" s="2"/>
      <c r="CB68" t="str">
        <f t="array" ref="CB68">IFERROR(INDEX($BQ68:$BV68, SMALL(IF($BQ68:$BV68&lt;&gt;"", COLUMN($BQ68:$BV68)-COLUMN($BQ68)+1), COLUMN(B67))), "")</f>
        <v/>
      </c>
      <c r="CC68" t="str">
        <f t="array" ref="CC68">IFERROR(INDEX($BQ68:$BV68, SMALL(IF($BQ68:$BV68&lt;&gt;"", COLUMN($BQ68:$BV68)-COLUMN($BQ68)+1), COLUMN(F67))), "")</f>
        <v/>
      </c>
    </row>
    <row r="69" spans="1:81" x14ac:dyDescent="0.35">
      <c r="A69" s="9" t="s">
        <v>4608</v>
      </c>
      <c r="B69" s="10" t="s">
        <v>1820</v>
      </c>
      <c r="C69" s="10" t="s">
        <v>2310</v>
      </c>
      <c r="D69" s="10" t="s">
        <v>2306</v>
      </c>
      <c r="E69" s="10"/>
      <c r="F69" s="10" t="s">
        <v>702</v>
      </c>
      <c r="G69" s="10" t="s">
        <v>1031</v>
      </c>
      <c r="H69" s="10" t="s">
        <v>966</v>
      </c>
      <c r="I69" s="10"/>
      <c r="J69" s="10">
        <v>2022</v>
      </c>
      <c r="K69" s="10" t="s">
        <v>2720</v>
      </c>
      <c r="L69" s="11"/>
      <c r="M69" s="9" t="s">
        <v>4536</v>
      </c>
      <c r="N69" s="9" t="s">
        <v>4536</v>
      </c>
      <c r="O69" s="9" t="s">
        <v>4537</v>
      </c>
      <c r="P69" s="9" t="s">
        <v>4536</v>
      </c>
      <c r="Q69" s="10" t="s">
        <v>2957</v>
      </c>
      <c r="R69" s="10" t="s">
        <v>3144</v>
      </c>
      <c r="S69" s="10" t="s">
        <v>3198</v>
      </c>
      <c r="T69" s="9" t="s">
        <v>3275</v>
      </c>
      <c r="U69" s="10" t="s">
        <v>243</v>
      </c>
      <c r="V69" s="9" t="s">
        <v>244</v>
      </c>
      <c r="W69" s="10" t="s">
        <v>3198</v>
      </c>
      <c r="X69" s="9" t="s">
        <v>24</v>
      </c>
      <c r="Y69" s="9" t="s">
        <v>3375</v>
      </c>
      <c r="AK69" s="2"/>
      <c r="CB69" t="str">
        <f t="array" ref="CB69">IFERROR(INDEX($BQ69:$BV69, SMALL(IF($BQ69:$BV69&lt;&gt;"", COLUMN($BQ69:$BV69)-COLUMN($BQ69)+1), COLUMN(B68))), "")</f>
        <v/>
      </c>
      <c r="CC69" t="str">
        <f t="array" ref="CC69">IFERROR(INDEX($BQ69:$BV69, SMALL(IF($BQ69:$BV69&lt;&gt;"", COLUMN($BQ69:$BV69)-COLUMN($BQ69)+1), COLUMN(F68))), "")</f>
        <v/>
      </c>
    </row>
    <row r="70" spans="1:81" x14ac:dyDescent="0.35">
      <c r="A70" s="9" t="s">
        <v>4609</v>
      </c>
      <c r="B70" s="10" t="s">
        <v>1821</v>
      </c>
      <c r="C70" s="10" t="s">
        <v>2303</v>
      </c>
      <c r="D70" s="10" t="s">
        <v>2306</v>
      </c>
      <c r="E70" s="10"/>
      <c r="F70" s="10" t="s">
        <v>703</v>
      </c>
      <c r="G70" s="10" t="s">
        <v>1230</v>
      </c>
      <c r="H70" s="10" t="s">
        <v>1099</v>
      </c>
      <c r="I70" s="10"/>
      <c r="J70" s="10">
        <v>2022</v>
      </c>
      <c r="K70" s="10" t="s">
        <v>2721</v>
      </c>
      <c r="L70" s="11"/>
      <c r="M70" s="9" t="s">
        <v>4536</v>
      </c>
      <c r="N70" s="9" t="s">
        <v>4536</v>
      </c>
      <c r="O70" s="9" t="s">
        <v>4536</v>
      </c>
      <c r="P70" s="9" t="s">
        <v>4536</v>
      </c>
      <c r="Q70" s="10" t="s">
        <v>2947</v>
      </c>
      <c r="R70" s="10" t="s">
        <v>3198</v>
      </c>
      <c r="S70" s="10" t="s">
        <v>3198</v>
      </c>
      <c r="T70" s="9" t="s">
        <v>3253</v>
      </c>
      <c r="U70" s="10" t="s">
        <v>3211</v>
      </c>
      <c r="V70" s="9" t="s">
        <v>3198</v>
      </c>
      <c r="W70" s="10" t="s">
        <v>3198</v>
      </c>
      <c r="X70" s="9" t="s">
        <v>27</v>
      </c>
      <c r="Y70" s="9" t="s">
        <v>3377</v>
      </c>
      <c r="AK70" s="2"/>
      <c r="CB70" t="str">
        <f t="array" ref="CB70">IFERROR(INDEX($BQ70:$BV70, SMALL(IF($BQ70:$BV70&lt;&gt;"", COLUMN($BQ70:$BV70)-COLUMN($BQ70)+1), COLUMN(B69))), "")</f>
        <v/>
      </c>
      <c r="CC70" t="str">
        <f t="array" ref="CC70">IFERROR(INDEX($BQ70:$BV70, SMALL(IF($BQ70:$BV70&lt;&gt;"", COLUMN($BQ70:$BV70)-COLUMN($BQ70)+1), COLUMN(F69))), "")</f>
        <v/>
      </c>
    </row>
    <row r="71" spans="1:81" x14ac:dyDescent="0.35">
      <c r="A71" s="9" t="s">
        <v>4610</v>
      </c>
      <c r="B71" s="10" t="s">
        <v>1822</v>
      </c>
      <c r="C71" s="10" t="s">
        <v>2310</v>
      </c>
      <c r="D71" s="10" t="s">
        <v>2306</v>
      </c>
      <c r="E71" s="10"/>
      <c r="F71" s="10" t="s">
        <v>704</v>
      </c>
      <c r="G71" s="10" t="s">
        <v>1231</v>
      </c>
      <c r="H71" s="10" t="s">
        <v>961</v>
      </c>
      <c r="I71" s="10"/>
      <c r="J71" s="10">
        <v>2022</v>
      </c>
      <c r="K71" s="10" t="s">
        <v>2722</v>
      </c>
      <c r="L71" s="11"/>
      <c r="M71" s="9" t="s">
        <v>4537</v>
      </c>
      <c r="N71" s="9" t="s">
        <v>4536</v>
      </c>
      <c r="O71" s="9" t="s">
        <v>4536</v>
      </c>
      <c r="P71" s="9" t="s">
        <v>4536</v>
      </c>
      <c r="Q71" s="10" t="s">
        <v>2972</v>
      </c>
      <c r="R71" s="10" t="s">
        <v>3132</v>
      </c>
      <c r="S71" s="10" t="s">
        <v>3198</v>
      </c>
      <c r="T71" s="9" t="s">
        <v>3253</v>
      </c>
      <c r="U71" s="10" t="s">
        <v>3211</v>
      </c>
      <c r="V71" s="9" t="s">
        <v>3198</v>
      </c>
      <c r="W71" s="10" t="s">
        <v>3198</v>
      </c>
      <c r="X71" s="9" t="s">
        <v>35</v>
      </c>
      <c r="Y71" s="9" t="s">
        <v>3375</v>
      </c>
      <c r="AK71" s="2"/>
      <c r="CB71" t="str">
        <f t="array" ref="CB71">IFERROR(INDEX($BQ71:$BV71, SMALL(IF($BQ71:$BV71&lt;&gt;"", COLUMN($BQ71:$BV71)-COLUMN($BQ71)+1), COLUMN(B70))), "")</f>
        <v/>
      </c>
      <c r="CC71" t="str">
        <f t="array" ref="CC71">IFERROR(INDEX($BQ71:$BV71, SMALL(IF($BQ71:$BV71&lt;&gt;"", COLUMN($BQ71:$BV71)-COLUMN($BQ71)+1), COLUMN(F70))), "")</f>
        <v/>
      </c>
    </row>
    <row r="72" spans="1:81" x14ac:dyDescent="0.35">
      <c r="A72" s="9" t="s">
        <v>4611</v>
      </c>
      <c r="B72" s="10" t="s">
        <v>1823</v>
      </c>
      <c r="C72" s="10" t="s">
        <v>2303</v>
      </c>
      <c r="D72" s="10" t="s">
        <v>2306</v>
      </c>
      <c r="E72" s="10"/>
      <c r="F72" s="10" t="s">
        <v>705</v>
      </c>
      <c r="G72" s="10" t="s">
        <v>1232</v>
      </c>
      <c r="H72" s="10" t="s">
        <v>961</v>
      </c>
      <c r="I72" s="10"/>
      <c r="J72" s="10">
        <v>2022</v>
      </c>
      <c r="K72" s="10" t="s">
        <v>2723</v>
      </c>
      <c r="L72" s="11"/>
      <c r="M72" s="9" t="s">
        <v>4537</v>
      </c>
      <c r="N72" s="9" t="s">
        <v>4537</v>
      </c>
      <c r="O72" s="9" t="s">
        <v>4536</v>
      </c>
      <c r="P72" s="9" t="s">
        <v>4536</v>
      </c>
      <c r="Q72" s="10" t="s">
        <v>3074</v>
      </c>
      <c r="R72" s="10" t="s">
        <v>96</v>
      </c>
      <c r="S72" s="10" t="s">
        <v>3132</v>
      </c>
      <c r="T72" s="9" t="s">
        <v>3247</v>
      </c>
      <c r="U72" s="10" t="s">
        <v>223</v>
      </c>
      <c r="V72" s="9" t="s">
        <v>3211</v>
      </c>
      <c r="W72" s="10" t="s">
        <v>3198</v>
      </c>
      <c r="X72" s="9" t="s">
        <v>30</v>
      </c>
      <c r="Y72" s="9" t="s">
        <v>3377</v>
      </c>
      <c r="AK72" s="2"/>
      <c r="CB72" t="str">
        <f t="array" ref="CB72">IFERROR(INDEX($BQ72:$BV72, SMALL(IF($BQ72:$BV72&lt;&gt;"", COLUMN($BQ72:$BV72)-COLUMN($BQ72)+1), COLUMN(B71))), "")</f>
        <v/>
      </c>
      <c r="CC72" t="str">
        <f t="array" ref="CC72">IFERROR(INDEX($BQ72:$BV72, SMALL(IF($BQ72:$BV72&lt;&gt;"", COLUMN($BQ72:$BV72)-COLUMN($BQ72)+1), COLUMN(F71))), "")</f>
        <v/>
      </c>
    </row>
    <row r="73" spans="1:81" x14ac:dyDescent="0.35">
      <c r="A73" s="9" t="s">
        <v>4612</v>
      </c>
      <c r="B73" s="10" t="s">
        <v>1824</v>
      </c>
      <c r="C73" s="10" t="s">
        <v>2302</v>
      </c>
      <c r="D73" s="10" t="s">
        <v>2306</v>
      </c>
      <c r="E73" s="10"/>
      <c r="F73" s="10" t="s">
        <v>706</v>
      </c>
      <c r="G73" s="10" t="s">
        <v>1233</v>
      </c>
      <c r="H73" s="10" t="s">
        <v>1001</v>
      </c>
      <c r="I73" s="10"/>
      <c r="J73" s="10">
        <v>2022</v>
      </c>
      <c r="K73" s="10" t="s">
        <v>2724</v>
      </c>
      <c r="L73" s="11"/>
      <c r="M73" s="9" t="s">
        <v>4536</v>
      </c>
      <c r="N73" s="9" t="s">
        <v>4536</v>
      </c>
      <c r="O73" s="9" t="s">
        <v>4536</v>
      </c>
      <c r="P73" s="9" t="s">
        <v>4536</v>
      </c>
      <c r="Q73" s="10" t="s">
        <v>3025</v>
      </c>
      <c r="R73" s="10" t="s">
        <v>3145</v>
      </c>
      <c r="S73" s="10" t="s">
        <v>3144</v>
      </c>
      <c r="T73" s="9" t="s">
        <v>3358</v>
      </c>
      <c r="U73" s="10" t="s">
        <v>244</v>
      </c>
      <c r="V73" s="9" t="s">
        <v>247</v>
      </c>
      <c r="W73" s="10" t="s">
        <v>3198</v>
      </c>
      <c r="X73" s="9" t="s">
        <v>24</v>
      </c>
      <c r="Y73" s="9" t="s">
        <v>3375</v>
      </c>
      <c r="AK73" s="2"/>
      <c r="CB73" t="str">
        <f t="array" ref="CB73">IFERROR(INDEX($BQ73:$BV73, SMALL(IF($BQ73:$BV73&lt;&gt;"", COLUMN($BQ73:$BV73)-COLUMN($BQ73)+1), COLUMN(B72))), "")</f>
        <v/>
      </c>
      <c r="CC73" t="str">
        <f t="array" ref="CC73">IFERROR(INDEX($BQ73:$BV73, SMALL(IF($BQ73:$BV73&lt;&gt;"", COLUMN($BQ73:$BV73)-COLUMN($BQ73)+1), COLUMN(F72))), "")</f>
        <v/>
      </c>
    </row>
    <row r="74" spans="1:81" x14ac:dyDescent="0.35">
      <c r="A74" s="9" t="s">
        <v>4613</v>
      </c>
      <c r="B74" s="10" t="s">
        <v>1825</v>
      </c>
      <c r="C74" s="10" t="s">
        <v>2303</v>
      </c>
      <c r="D74" s="10" t="s">
        <v>2306</v>
      </c>
      <c r="E74" s="10"/>
      <c r="F74" s="10" t="s">
        <v>707</v>
      </c>
      <c r="G74" s="10" t="s">
        <v>1234</v>
      </c>
      <c r="H74" s="10" t="s">
        <v>966</v>
      </c>
      <c r="I74" s="10"/>
      <c r="J74" s="10">
        <v>2022</v>
      </c>
      <c r="K74" s="10" t="s">
        <v>2725</v>
      </c>
      <c r="L74" s="11"/>
      <c r="M74" s="9" t="s">
        <v>4537</v>
      </c>
      <c r="N74" s="9" t="s">
        <v>4536</v>
      </c>
      <c r="O74" s="9" t="s">
        <v>4536</v>
      </c>
      <c r="P74" s="9" t="s">
        <v>4536</v>
      </c>
      <c r="Q74" s="10" t="s">
        <v>2942</v>
      </c>
      <c r="R74" s="10" t="s">
        <v>96</v>
      </c>
      <c r="S74" s="10" t="s">
        <v>3198</v>
      </c>
      <c r="T74" s="9" t="s">
        <v>3247</v>
      </c>
      <c r="U74" s="10" t="s">
        <v>223</v>
      </c>
      <c r="V74" s="9" t="s">
        <v>3211</v>
      </c>
      <c r="W74" s="10" t="s">
        <v>3198</v>
      </c>
      <c r="X74" s="9" t="s">
        <v>30</v>
      </c>
      <c r="Y74" s="9" t="s">
        <v>3377</v>
      </c>
      <c r="AK74" s="2"/>
      <c r="CB74" t="str">
        <f t="array" ref="CB74">IFERROR(INDEX($BQ74:$BV74, SMALL(IF($BQ74:$BV74&lt;&gt;"", COLUMN($BQ74:$BV74)-COLUMN($BQ74)+1), COLUMN(B73))), "")</f>
        <v/>
      </c>
      <c r="CC74" t="str">
        <f t="array" ref="CC74">IFERROR(INDEX($BQ74:$BV74, SMALL(IF($BQ74:$BV74&lt;&gt;"", COLUMN($BQ74:$BV74)-COLUMN($BQ74)+1), COLUMN(F73))), "")</f>
        <v/>
      </c>
    </row>
    <row r="75" spans="1:81" x14ac:dyDescent="0.35">
      <c r="A75" s="9" t="s">
        <v>4614</v>
      </c>
      <c r="B75" s="10" t="s">
        <v>1826</v>
      </c>
      <c r="C75" s="10" t="s">
        <v>2303</v>
      </c>
      <c r="D75" s="10" t="s">
        <v>2306</v>
      </c>
      <c r="E75" s="10"/>
      <c r="F75" s="10" t="s">
        <v>708</v>
      </c>
      <c r="G75" s="10" t="s">
        <v>1235</v>
      </c>
      <c r="H75" s="10" t="s">
        <v>1236</v>
      </c>
      <c r="I75" s="10"/>
      <c r="J75" s="10">
        <v>2022</v>
      </c>
      <c r="K75" s="10" t="s">
        <v>2726</v>
      </c>
      <c r="L75" s="11"/>
      <c r="M75" s="9" t="s">
        <v>4536</v>
      </c>
      <c r="N75" s="9" t="s">
        <v>4536</v>
      </c>
      <c r="O75" s="9" t="s">
        <v>4536</v>
      </c>
      <c r="P75" s="9" t="s">
        <v>4536</v>
      </c>
      <c r="Q75" s="10" t="s">
        <v>3075</v>
      </c>
      <c r="R75" s="10" t="s">
        <v>3108</v>
      </c>
      <c r="S75" s="10" t="s">
        <v>3144</v>
      </c>
      <c r="T75" s="9" t="s">
        <v>3359</v>
      </c>
      <c r="U75" s="10" t="s">
        <v>267</v>
      </c>
      <c r="V75" s="9" t="s">
        <v>279</v>
      </c>
      <c r="W75" s="10" t="s">
        <v>3198</v>
      </c>
      <c r="X75" s="9" t="s">
        <v>14</v>
      </c>
      <c r="Y75" s="9" t="s">
        <v>3377</v>
      </c>
      <c r="AK75" s="2"/>
      <c r="CB75" t="str">
        <f t="array" ref="CB75">IFERROR(INDEX($BQ75:$BV75, SMALL(IF($BQ75:$BV75&lt;&gt;"", COLUMN($BQ75:$BV75)-COLUMN($BQ75)+1), COLUMN(B74))), "")</f>
        <v/>
      </c>
      <c r="CC75" t="str">
        <f t="array" ref="CC75">IFERROR(INDEX($BQ75:$BV75, SMALL(IF($BQ75:$BV75&lt;&gt;"", COLUMN($BQ75:$BV75)-COLUMN($BQ75)+1), COLUMN(F74))), "")</f>
        <v/>
      </c>
    </row>
    <row r="76" spans="1:81" x14ac:dyDescent="0.35">
      <c r="A76" s="9" t="s">
        <v>4615</v>
      </c>
      <c r="B76" s="10" t="s">
        <v>1827</v>
      </c>
      <c r="C76" s="10" t="s">
        <v>2302</v>
      </c>
      <c r="D76" s="10" t="s">
        <v>2306</v>
      </c>
      <c r="E76" s="10"/>
      <c r="F76" s="10" t="s">
        <v>709</v>
      </c>
      <c r="G76" s="10" t="s">
        <v>1031</v>
      </c>
      <c r="H76" s="10" t="s">
        <v>966</v>
      </c>
      <c r="I76" s="10"/>
      <c r="J76" s="10">
        <v>2022</v>
      </c>
      <c r="K76" s="10" t="s">
        <v>2727</v>
      </c>
      <c r="L76" s="11"/>
      <c r="M76" s="9" t="s">
        <v>4536</v>
      </c>
      <c r="N76" s="9" t="s">
        <v>4536</v>
      </c>
      <c r="O76" s="9" t="s">
        <v>4537</v>
      </c>
      <c r="P76" s="9" t="s">
        <v>4536</v>
      </c>
      <c r="Q76" s="10" t="s">
        <v>2947</v>
      </c>
      <c r="R76" s="10" t="s">
        <v>3198</v>
      </c>
      <c r="S76" s="10" t="s">
        <v>3198</v>
      </c>
      <c r="T76" s="9" t="s">
        <v>3331</v>
      </c>
      <c r="U76" s="10" t="s">
        <v>247</v>
      </c>
      <c r="V76" s="9" t="s">
        <v>244</v>
      </c>
      <c r="W76" s="10" t="s">
        <v>3198</v>
      </c>
      <c r="X76" s="9" t="s">
        <v>24</v>
      </c>
      <c r="Y76" s="9" t="s">
        <v>3375</v>
      </c>
      <c r="AK76" s="2"/>
      <c r="CB76" t="str">
        <f t="array" ref="CB76">IFERROR(INDEX($BQ76:$BV76, SMALL(IF($BQ76:$BV76&lt;&gt;"", COLUMN($BQ76:$BV76)-COLUMN($BQ76)+1), COLUMN(B75))), "")</f>
        <v/>
      </c>
      <c r="CC76" t="str">
        <f t="array" ref="CC76">IFERROR(INDEX($BQ76:$BV76, SMALL(IF($BQ76:$BV76&lt;&gt;"", COLUMN($BQ76:$BV76)-COLUMN($BQ76)+1), COLUMN(F75))), "")</f>
        <v/>
      </c>
    </row>
    <row r="77" spans="1:81" x14ac:dyDescent="0.35">
      <c r="A77" s="9" t="s">
        <v>4616</v>
      </c>
      <c r="B77" s="10" t="s">
        <v>1828</v>
      </c>
      <c r="C77" s="10" t="s">
        <v>2310</v>
      </c>
      <c r="D77" s="10" t="s">
        <v>2306</v>
      </c>
      <c r="E77" s="10"/>
      <c r="F77" s="10" t="s">
        <v>710</v>
      </c>
      <c r="G77" s="10" t="s">
        <v>1237</v>
      </c>
      <c r="H77" s="10" t="s">
        <v>1099</v>
      </c>
      <c r="I77" s="10"/>
      <c r="J77" s="10">
        <v>2022</v>
      </c>
      <c r="K77" s="10" t="s">
        <v>2728</v>
      </c>
      <c r="L77" s="11"/>
      <c r="M77" s="9" t="s">
        <v>4536</v>
      </c>
      <c r="N77" s="9" t="s">
        <v>4536</v>
      </c>
      <c r="O77" s="9" t="s">
        <v>4536</v>
      </c>
      <c r="P77" s="9" t="s">
        <v>4536</v>
      </c>
      <c r="Q77" s="10" t="s">
        <v>2947</v>
      </c>
      <c r="R77" s="10" t="s">
        <v>3198</v>
      </c>
      <c r="S77" s="10" t="s">
        <v>3198</v>
      </c>
      <c r="T77" s="9" t="s">
        <v>3358</v>
      </c>
      <c r="U77" s="10" t="s">
        <v>244</v>
      </c>
      <c r="V77" s="9" t="s">
        <v>247</v>
      </c>
      <c r="W77" s="10" t="s">
        <v>3198</v>
      </c>
      <c r="X77" s="9" t="s">
        <v>24</v>
      </c>
      <c r="Y77" s="9" t="s">
        <v>3375</v>
      </c>
      <c r="AK77" s="2"/>
      <c r="CB77" t="str">
        <f t="array" ref="CB77">IFERROR(INDEX($BQ77:$BV77, SMALL(IF($BQ77:$BV77&lt;&gt;"", COLUMN($BQ77:$BV77)-COLUMN($BQ77)+1), COLUMN(B76))), "")</f>
        <v/>
      </c>
      <c r="CC77" t="str">
        <f t="array" ref="CC77">IFERROR(INDEX($BQ77:$BV77, SMALL(IF($BQ77:$BV77&lt;&gt;"", COLUMN($BQ77:$BV77)-COLUMN($BQ77)+1), COLUMN(F76))), "")</f>
        <v/>
      </c>
    </row>
    <row r="78" spans="1:81" x14ac:dyDescent="0.35">
      <c r="A78" s="9" t="s">
        <v>4617</v>
      </c>
      <c r="B78" s="10" t="s">
        <v>1829</v>
      </c>
      <c r="C78" s="10" t="s">
        <v>2310</v>
      </c>
      <c r="D78" s="10" t="s">
        <v>2306</v>
      </c>
      <c r="E78" s="10"/>
      <c r="F78" s="10" t="s">
        <v>711</v>
      </c>
      <c r="G78" s="10" t="s">
        <v>1238</v>
      </c>
      <c r="H78" s="10" t="s">
        <v>966</v>
      </c>
      <c r="I78" s="10"/>
      <c r="J78" s="10">
        <v>2022</v>
      </c>
      <c r="K78" s="10" t="s">
        <v>2729</v>
      </c>
      <c r="L78" s="11"/>
      <c r="M78" s="9" t="s">
        <v>4536</v>
      </c>
      <c r="N78" s="9" t="s">
        <v>4536</v>
      </c>
      <c r="O78" s="9" t="s">
        <v>4536</v>
      </c>
      <c r="P78" s="9" t="s">
        <v>4536</v>
      </c>
      <c r="Q78" s="10" t="s">
        <v>2957</v>
      </c>
      <c r="R78" s="10" t="s">
        <v>3144</v>
      </c>
      <c r="S78" s="10" t="s">
        <v>3198</v>
      </c>
      <c r="T78" s="9" t="s">
        <v>3336</v>
      </c>
      <c r="U78" s="10" t="s">
        <v>244</v>
      </c>
      <c r="V78" s="9" t="s">
        <v>249</v>
      </c>
      <c r="W78" s="10" t="s">
        <v>3198</v>
      </c>
      <c r="X78" s="9" t="s">
        <v>24</v>
      </c>
      <c r="Y78" s="9" t="s">
        <v>3375</v>
      </c>
      <c r="AK78" s="2"/>
      <c r="CB78" t="str">
        <f t="array" ref="CB78">IFERROR(INDEX($BQ78:$BV78, SMALL(IF($BQ78:$BV78&lt;&gt;"", COLUMN($BQ78:$BV78)-COLUMN($BQ78)+1), COLUMN(B77))), "")</f>
        <v/>
      </c>
      <c r="CC78" t="str">
        <f t="array" ref="CC78">IFERROR(INDEX($BQ78:$BV78, SMALL(IF($BQ78:$BV78&lt;&gt;"", COLUMN($BQ78:$BV78)-COLUMN($BQ78)+1), COLUMN(F77))), "")</f>
        <v/>
      </c>
    </row>
    <row r="79" spans="1:81" x14ac:dyDescent="0.35">
      <c r="A79" s="9" t="s">
        <v>4618</v>
      </c>
      <c r="B79" s="10" t="s">
        <v>1830</v>
      </c>
      <c r="C79" s="10" t="s">
        <v>2303</v>
      </c>
      <c r="D79" s="10" t="s">
        <v>2306</v>
      </c>
      <c r="E79" s="10"/>
      <c r="F79" s="10" t="s">
        <v>712</v>
      </c>
      <c r="G79" s="10" t="s">
        <v>1228</v>
      </c>
      <c r="H79" s="10" t="s">
        <v>1239</v>
      </c>
      <c r="I79" s="10"/>
      <c r="J79" s="10">
        <v>2022</v>
      </c>
      <c r="K79" s="10" t="s">
        <v>2730</v>
      </c>
      <c r="L79" s="11"/>
      <c r="M79" s="9" t="s">
        <v>4536</v>
      </c>
      <c r="N79" s="9" t="s">
        <v>4536</v>
      </c>
      <c r="O79" s="9" t="s">
        <v>4537</v>
      </c>
      <c r="P79" s="9" t="s">
        <v>4536</v>
      </c>
      <c r="Q79" s="10" t="s">
        <v>2947</v>
      </c>
      <c r="R79" s="10" t="s">
        <v>3198</v>
      </c>
      <c r="S79" s="10" t="s">
        <v>3198</v>
      </c>
      <c r="T79" s="9" t="s">
        <v>3360</v>
      </c>
      <c r="U79" s="10" t="s">
        <v>244</v>
      </c>
      <c r="V79" s="9" t="s">
        <v>247</v>
      </c>
      <c r="W79" s="10" t="s">
        <v>249</v>
      </c>
      <c r="X79" s="9" t="s">
        <v>24</v>
      </c>
      <c r="Y79" s="9" t="s">
        <v>3375</v>
      </c>
      <c r="AK79" s="2"/>
      <c r="CB79" t="str">
        <f t="array" ref="CB79">IFERROR(INDEX($BQ79:$BV79, SMALL(IF($BQ79:$BV79&lt;&gt;"", COLUMN($BQ79:$BV79)-COLUMN($BQ79)+1), COLUMN(B78))), "")</f>
        <v/>
      </c>
      <c r="CC79" t="str">
        <f t="array" ref="CC79">IFERROR(INDEX($BQ79:$BV79, SMALL(IF($BQ79:$BV79&lt;&gt;"", COLUMN($BQ79:$BV79)-COLUMN($BQ79)+1), COLUMN(F78))), "")</f>
        <v/>
      </c>
    </row>
    <row r="80" spans="1:81" x14ac:dyDescent="0.35">
      <c r="A80" s="9" t="s">
        <v>4619</v>
      </c>
      <c r="B80" s="10" t="s">
        <v>1831</v>
      </c>
      <c r="C80" s="10" t="s">
        <v>2302</v>
      </c>
      <c r="D80" s="10" t="s">
        <v>2306</v>
      </c>
      <c r="E80" s="10"/>
      <c r="F80" s="10" t="s">
        <v>713</v>
      </c>
      <c r="G80" s="10" t="s">
        <v>1240</v>
      </c>
      <c r="H80" s="10" t="s">
        <v>1241</v>
      </c>
      <c r="I80" s="10"/>
      <c r="J80" s="10">
        <v>2022</v>
      </c>
      <c r="K80" s="10" t="s">
        <v>2731</v>
      </c>
      <c r="L80" s="11"/>
      <c r="M80" s="9" t="s">
        <v>4536</v>
      </c>
      <c r="N80" s="9" t="s">
        <v>4536</v>
      </c>
      <c r="O80" s="9" t="s">
        <v>4536</v>
      </c>
      <c r="P80" s="9" t="s">
        <v>4536</v>
      </c>
      <c r="Q80" s="10" t="s">
        <v>68</v>
      </c>
      <c r="R80" s="10" t="s">
        <v>69</v>
      </c>
      <c r="S80" s="10" t="s">
        <v>3198</v>
      </c>
      <c r="T80" s="9" t="s">
        <v>3357</v>
      </c>
      <c r="U80" s="10" t="s">
        <v>247</v>
      </c>
      <c r="V80" s="9" t="s">
        <v>229</v>
      </c>
      <c r="W80" s="10" t="s">
        <v>3198</v>
      </c>
      <c r="X80" s="9" t="s">
        <v>24</v>
      </c>
      <c r="Y80" s="9" t="s">
        <v>3375</v>
      </c>
      <c r="AK80" s="2"/>
      <c r="CB80" t="str">
        <f t="array" ref="CB80">IFERROR(INDEX($BQ80:$BV80, SMALL(IF($BQ80:$BV80&lt;&gt;"", COLUMN($BQ80:$BV80)-COLUMN($BQ80)+1), COLUMN(B79))), "")</f>
        <v/>
      </c>
      <c r="CC80" t="str">
        <f t="array" ref="CC80">IFERROR(INDEX($BQ80:$BV80, SMALL(IF($BQ80:$BV80&lt;&gt;"", COLUMN($BQ80:$BV80)-COLUMN($BQ80)+1), COLUMN(F79))), "")</f>
        <v/>
      </c>
    </row>
    <row r="81" spans="1:81" x14ac:dyDescent="0.35">
      <c r="A81" s="9" t="s">
        <v>4620</v>
      </c>
      <c r="B81" s="10" t="s">
        <v>1832</v>
      </c>
      <c r="C81" s="10" t="s">
        <v>2302</v>
      </c>
      <c r="D81" s="10" t="s">
        <v>2306</v>
      </c>
      <c r="E81" s="10"/>
      <c r="F81" s="10" t="s">
        <v>714</v>
      </c>
      <c r="G81" s="10" t="s">
        <v>1031</v>
      </c>
      <c r="H81" s="10" t="s">
        <v>966</v>
      </c>
      <c r="I81" s="10"/>
      <c r="J81" s="10">
        <v>2022</v>
      </c>
      <c r="K81" s="10" t="s">
        <v>2732</v>
      </c>
      <c r="L81" s="11" t="s">
        <v>5794</v>
      </c>
      <c r="M81" s="9" t="s">
        <v>4536</v>
      </c>
      <c r="N81" s="9" t="s">
        <v>4536</v>
      </c>
      <c r="O81" s="9" t="s">
        <v>4537</v>
      </c>
      <c r="P81" s="9" t="s">
        <v>4536</v>
      </c>
      <c r="Q81" s="10" t="s">
        <v>2947</v>
      </c>
      <c r="R81" s="10" t="s">
        <v>3198</v>
      </c>
      <c r="S81" s="10" t="s">
        <v>3198</v>
      </c>
      <c r="T81" s="9" t="s">
        <v>3357</v>
      </c>
      <c r="U81" s="10" t="s">
        <v>247</v>
      </c>
      <c r="V81" s="9" t="s">
        <v>229</v>
      </c>
      <c r="W81" s="10" t="s">
        <v>3198</v>
      </c>
      <c r="X81" s="9" t="s">
        <v>24</v>
      </c>
      <c r="Y81" s="9" t="s">
        <v>3375</v>
      </c>
      <c r="AK81" s="2"/>
      <c r="CB81" t="str">
        <f t="array" ref="CB81">IFERROR(INDEX($BQ81:$BV81, SMALL(IF($BQ81:$BV81&lt;&gt;"", COLUMN($BQ81:$BV81)-COLUMN($BQ81)+1), COLUMN(B80))), "")</f>
        <v/>
      </c>
      <c r="CC81" t="str">
        <f t="array" ref="CC81">IFERROR(INDEX($BQ81:$BV81, SMALL(IF($BQ81:$BV81&lt;&gt;"", COLUMN($BQ81:$BV81)-COLUMN($BQ81)+1), COLUMN(F80))), "")</f>
        <v/>
      </c>
    </row>
    <row r="82" spans="1:81" x14ac:dyDescent="0.35">
      <c r="A82" s="9" t="s">
        <v>4621</v>
      </c>
      <c r="B82" s="10" t="s">
        <v>1833</v>
      </c>
      <c r="C82" s="10" t="s">
        <v>2310</v>
      </c>
      <c r="D82" s="10" t="s">
        <v>2306</v>
      </c>
      <c r="E82" s="10"/>
      <c r="F82" s="10" t="s">
        <v>715</v>
      </c>
      <c r="G82" s="10" t="s">
        <v>1105</v>
      </c>
      <c r="H82" s="10" t="s">
        <v>1030</v>
      </c>
      <c r="I82" s="10"/>
      <c r="J82" s="10">
        <v>2022</v>
      </c>
      <c r="K82" s="10" t="s">
        <v>2733</v>
      </c>
      <c r="L82" s="11"/>
      <c r="M82" s="9" t="s">
        <v>4536</v>
      </c>
      <c r="N82" s="9" t="s">
        <v>4536</v>
      </c>
      <c r="O82" s="9" t="s">
        <v>4536</v>
      </c>
      <c r="P82" s="9" t="s">
        <v>4536</v>
      </c>
      <c r="Q82" s="10" t="s">
        <v>2947</v>
      </c>
      <c r="R82" s="10" t="s">
        <v>3198</v>
      </c>
      <c r="S82" s="10" t="s">
        <v>3198</v>
      </c>
      <c r="T82" s="9" t="s">
        <v>3279</v>
      </c>
      <c r="U82" s="10" t="s">
        <v>244</v>
      </c>
      <c r="V82" s="9" t="s">
        <v>3198</v>
      </c>
      <c r="W82" s="10" t="s">
        <v>3198</v>
      </c>
      <c r="X82" s="9" t="s">
        <v>35</v>
      </c>
      <c r="Y82" s="9" t="s">
        <v>3375</v>
      </c>
      <c r="AK82" s="2"/>
      <c r="CB82" t="str">
        <f t="array" ref="CB82">IFERROR(INDEX($BQ82:$BV82, SMALL(IF($BQ82:$BV82&lt;&gt;"", COLUMN($BQ82:$BV82)-COLUMN($BQ82)+1), COLUMN(B81))), "")</f>
        <v/>
      </c>
      <c r="CC82" t="str">
        <f t="array" ref="CC82">IFERROR(INDEX($BQ82:$BV82, SMALL(IF($BQ82:$BV82&lt;&gt;"", COLUMN($BQ82:$BV82)-COLUMN($BQ82)+1), COLUMN(F81))), "")</f>
        <v/>
      </c>
    </row>
    <row r="83" spans="1:81" x14ac:dyDescent="0.35">
      <c r="A83" s="9" t="s">
        <v>4622</v>
      </c>
      <c r="B83" s="10" t="s">
        <v>1834</v>
      </c>
      <c r="C83" s="10" t="s">
        <v>2310</v>
      </c>
      <c r="D83" s="10" t="s">
        <v>2306</v>
      </c>
      <c r="E83" s="10"/>
      <c r="F83" s="10" t="s">
        <v>716</v>
      </c>
      <c r="G83" s="10" t="s">
        <v>1242</v>
      </c>
      <c r="H83" s="10" t="s">
        <v>1001</v>
      </c>
      <c r="I83" s="10"/>
      <c r="J83" s="10">
        <v>2022</v>
      </c>
      <c r="K83" s="10" t="s">
        <v>2734</v>
      </c>
      <c r="L83" s="11"/>
      <c r="M83" s="9" t="s">
        <v>4536</v>
      </c>
      <c r="N83" s="9" t="s">
        <v>4536</v>
      </c>
      <c r="O83" s="9" t="s">
        <v>4536</v>
      </c>
      <c r="P83" s="9" t="s">
        <v>4536</v>
      </c>
      <c r="Q83" s="10" t="s">
        <v>66</v>
      </c>
      <c r="R83" s="10" t="s">
        <v>67</v>
      </c>
      <c r="S83" s="10" t="s">
        <v>3198</v>
      </c>
      <c r="T83" s="9" t="s">
        <v>3361</v>
      </c>
      <c r="U83" s="10" t="s">
        <v>247</v>
      </c>
      <c r="V83" s="9" t="s">
        <v>248</v>
      </c>
      <c r="W83" s="10" t="s">
        <v>229</v>
      </c>
      <c r="X83" s="9" t="s">
        <v>24</v>
      </c>
      <c r="Y83" s="9" t="s">
        <v>3375</v>
      </c>
      <c r="AK83" s="2"/>
      <c r="CB83" t="str">
        <f t="array" ref="CB83">IFERROR(INDEX($BQ83:$BV83, SMALL(IF($BQ83:$BV83&lt;&gt;"", COLUMN($BQ83:$BV83)-COLUMN($BQ83)+1), COLUMN(B82))), "")</f>
        <v/>
      </c>
      <c r="CC83" t="str">
        <f t="array" ref="CC83">IFERROR(INDEX($BQ83:$BV83, SMALL(IF($BQ83:$BV83&lt;&gt;"", COLUMN($BQ83:$BV83)-COLUMN($BQ83)+1), COLUMN(F82))), "")</f>
        <v/>
      </c>
    </row>
    <row r="84" spans="1:81" x14ac:dyDescent="0.35">
      <c r="A84" s="9" t="s">
        <v>4623</v>
      </c>
      <c r="B84" s="10" t="s">
        <v>1835</v>
      </c>
      <c r="C84" s="10" t="s">
        <v>2303</v>
      </c>
      <c r="D84" s="10" t="s">
        <v>2306</v>
      </c>
      <c r="E84" s="10"/>
      <c r="F84" s="10" t="s">
        <v>717</v>
      </c>
      <c r="G84" s="10" t="s">
        <v>1000</v>
      </c>
      <c r="H84" s="10" t="s">
        <v>1113</v>
      </c>
      <c r="I84" s="10"/>
      <c r="J84" s="10">
        <v>2022</v>
      </c>
      <c r="K84" s="10" t="s">
        <v>2735</v>
      </c>
      <c r="L84" s="11"/>
      <c r="M84" s="9" t="s">
        <v>4537</v>
      </c>
      <c r="N84" s="9" t="s">
        <v>4536</v>
      </c>
      <c r="O84" s="9" t="s">
        <v>4536</v>
      </c>
      <c r="P84" s="9" t="s">
        <v>4536</v>
      </c>
      <c r="Q84" s="10" t="s">
        <v>2942</v>
      </c>
      <c r="R84" s="10" t="s">
        <v>96</v>
      </c>
      <c r="S84" s="10" t="s">
        <v>3198</v>
      </c>
      <c r="T84" s="9" t="s">
        <v>3253</v>
      </c>
      <c r="U84" s="10" t="s">
        <v>3211</v>
      </c>
      <c r="V84" s="9" t="s">
        <v>3198</v>
      </c>
      <c r="W84" s="10" t="s">
        <v>3198</v>
      </c>
      <c r="X84" s="9" t="s">
        <v>30</v>
      </c>
      <c r="Y84" s="9" t="s">
        <v>3378</v>
      </c>
      <c r="AK84" s="2"/>
      <c r="CB84" t="str">
        <f t="array" ref="CB84">IFERROR(INDEX($BQ84:$BV84, SMALL(IF($BQ84:$BV84&lt;&gt;"", COLUMN($BQ84:$BV84)-COLUMN($BQ84)+1), COLUMN(B83))), "")</f>
        <v/>
      </c>
      <c r="CC84" t="str">
        <f t="array" ref="CC84">IFERROR(INDEX($BQ84:$BV84, SMALL(IF($BQ84:$BV84&lt;&gt;"", COLUMN($BQ84:$BV84)-COLUMN($BQ84)+1), COLUMN(F83))), "")</f>
        <v/>
      </c>
    </row>
    <row r="85" spans="1:81" x14ac:dyDescent="0.35">
      <c r="A85" s="9" t="s">
        <v>4624</v>
      </c>
      <c r="B85" s="10" t="s">
        <v>1836</v>
      </c>
      <c r="C85" s="10" t="s">
        <v>2310</v>
      </c>
      <c r="D85" s="10" t="s">
        <v>2306</v>
      </c>
      <c r="E85" s="10" t="s">
        <v>2303</v>
      </c>
      <c r="F85" s="10" t="s">
        <v>718</v>
      </c>
      <c r="G85" s="10" t="s">
        <v>1243</v>
      </c>
      <c r="H85" s="10" t="s">
        <v>961</v>
      </c>
      <c r="I85" s="10" t="s">
        <v>2201</v>
      </c>
      <c r="J85" s="10">
        <v>2022</v>
      </c>
      <c r="K85" s="10" t="s">
        <v>2736</v>
      </c>
      <c r="L85" s="11" t="s">
        <v>5795</v>
      </c>
      <c r="M85" s="9" t="s">
        <v>4537</v>
      </c>
      <c r="N85" s="9" t="s">
        <v>4536</v>
      </c>
      <c r="O85" s="9" t="s">
        <v>4536</v>
      </c>
      <c r="P85" s="9" t="s">
        <v>4536</v>
      </c>
      <c r="Q85" s="10" t="s">
        <v>2977</v>
      </c>
      <c r="R85" s="10" t="s">
        <v>3092</v>
      </c>
      <c r="S85" s="10" t="s">
        <v>3198</v>
      </c>
      <c r="T85" s="9" t="s">
        <v>3362</v>
      </c>
      <c r="U85" s="9" t="s">
        <v>221</v>
      </c>
      <c r="V85" s="9" t="s">
        <v>273</v>
      </c>
      <c r="W85" s="10" t="s">
        <v>3198</v>
      </c>
      <c r="X85" s="9" t="s">
        <v>35</v>
      </c>
      <c r="Y85" s="9" t="s">
        <v>3375</v>
      </c>
      <c r="AK85" s="2"/>
      <c r="CB85" t="str">
        <f t="array" ref="CB85">IFERROR(INDEX($BQ85:$BV85, SMALL(IF($BQ85:$BV85&lt;&gt;"", COLUMN($BQ85:$BV85)-COLUMN($BQ85)+1), COLUMN(B84))), "")</f>
        <v/>
      </c>
      <c r="CC85" t="str">
        <f t="array" ref="CC85">IFERROR(INDEX($BQ85:$BV85, SMALL(IF($BQ85:$BV85&lt;&gt;"", COLUMN($BQ85:$BV85)-COLUMN($BQ85)+1), COLUMN(F84))), "")</f>
        <v/>
      </c>
    </row>
    <row r="86" spans="1:81" x14ac:dyDescent="0.35">
      <c r="A86" s="9" t="s">
        <v>4625</v>
      </c>
      <c r="B86" s="10" t="s">
        <v>1837</v>
      </c>
      <c r="C86" s="10" t="s">
        <v>2305</v>
      </c>
      <c r="D86" s="10" t="s">
        <v>2306</v>
      </c>
      <c r="E86" s="10"/>
      <c r="F86" s="10" t="s">
        <v>719</v>
      </c>
      <c r="G86" s="10" t="s">
        <v>719</v>
      </c>
      <c r="H86" s="10" t="s">
        <v>966</v>
      </c>
      <c r="I86" s="10"/>
      <c r="J86" s="10">
        <v>2022</v>
      </c>
      <c r="K86" s="10" t="s">
        <v>2737</v>
      </c>
      <c r="L86" s="11"/>
      <c r="M86" s="9" t="s">
        <v>4536</v>
      </c>
      <c r="N86" s="9" t="s">
        <v>4537</v>
      </c>
      <c r="O86" s="9" t="s">
        <v>4536</v>
      </c>
      <c r="P86" s="9" t="s">
        <v>4537</v>
      </c>
      <c r="Q86" s="10" t="s">
        <v>2944</v>
      </c>
      <c r="R86" s="10" t="s">
        <v>3177</v>
      </c>
      <c r="S86" s="10" t="s">
        <v>3198</v>
      </c>
      <c r="T86" s="9" t="s">
        <v>3330</v>
      </c>
      <c r="U86" s="10" t="s">
        <v>257</v>
      </c>
      <c r="V86" s="9" t="s">
        <v>260</v>
      </c>
      <c r="W86" s="10" t="s">
        <v>286</v>
      </c>
      <c r="X86" s="9" t="s">
        <v>44</v>
      </c>
      <c r="Y86" s="9" t="s">
        <v>3377</v>
      </c>
      <c r="AK86" s="2"/>
      <c r="CB86" t="str">
        <f t="array" ref="CB86">IFERROR(INDEX($BQ86:$BV86, SMALL(IF($BQ86:$BV86&lt;&gt;"", COLUMN($BQ86:$BV86)-COLUMN($BQ86)+1), COLUMN(B85))), "")</f>
        <v/>
      </c>
      <c r="CC86" t="str">
        <f t="array" ref="CC86">IFERROR(INDEX($BQ86:$BV86, SMALL(IF($BQ86:$BV86&lt;&gt;"", COLUMN($BQ86:$BV86)-COLUMN($BQ86)+1), COLUMN(F85))), "")</f>
        <v/>
      </c>
    </row>
    <row r="87" spans="1:81" x14ac:dyDescent="0.35">
      <c r="A87" s="9" t="s">
        <v>4626</v>
      </c>
      <c r="B87" s="10" t="s">
        <v>1838</v>
      </c>
      <c r="C87" s="10" t="s">
        <v>2303</v>
      </c>
      <c r="D87" s="10" t="s">
        <v>2306</v>
      </c>
      <c r="E87" s="10"/>
      <c r="F87" s="10" t="s">
        <v>720</v>
      </c>
      <c r="G87" s="10" t="s">
        <v>1007</v>
      </c>
      <c r="H87" s="10" t="s">
        <v>971</v>
      </c>
      <c r="I87" s="10" t="s">
        <v>2202</v>
      </c>
      <c r="J87" s="10">
        <v>2022</v>
      </c>
      <c r="K87" s="10" t="s">
        <v>2738</v>
      </c>
      <c r="L87" s="11" t="s">
        <v>6018</v>
      </c>
      <c r="M87" s="9" t="s">
        <v>4537</v>
      </c>
      <c r="N87" s="9" t="s">
        <v>4536</v>
      </c>
      <c r="O87" s="9" t="s">
        <v>4536</v>
      </c>
      <c r="P87" s="9" t="s">
        <v>4536</v>
      </c>
      <c r="Q87" s="10" t="s">
        <v>3011</v>
      </c>
      <c r="R87" s="10" t="s">
        <v>96</v>
      </c>
      <c r="S87" s="10" t="s">
        <v>3126</v>
      </c>
      <c r="T87" s="9" t="s">
        <v>3259</v>
      </c>
      <c r="U87" s="9" t="s">
        <v>223</v>
      </c>
      <c r="V87" s="9" t="s">
        <v>3198</v>
      </c>
      <c r="W87" s="10" t="s">
        <v>3198</v>
      </c>
      <c r="X87" s="9" t="s">
        <v>30</v>
      </c>
      <c r="Y87" s="9" t="s">
        <v>3377</v>
      </c>
      <c r="AK87" s="2"/>
      <c r="CB87" t="str">
        <f t="array" ref="CB87">IFERROR(INDEX($BQ87:$BV87, SMALL(IF($BQ87:$BV87&lt;&gt;"", COLUMN($BQ87:$BV87)-COLUMN($BQ87)+1), COLUMN(B86))), "")</f>
        <v/>
      </c>
      <c r="CC87" t="str">
        <f t="array" ref="CC87">IFERROR(INDEX($BQ87:$BV87, SMALL(IF($BQ87:$BV87&lt;&gt;"", COLUMN($BQ87:$BV87)-COLUMN($BQ87)+1), COLUMN(F86))), "")</f>
        <v/>
      </c>
    </row>
    <row r="88" spans="1:81" x14ac:dyDescent="0.35">
      <c r="A88" s="9" t="s">
        <v>4627</v>
      </c>
      <c r="B88" s="10" t="s">
        <v>1839</v>
      </c>
      <c r="C88" s="10" t="s">
        <v>2310</v>
      </c>
      <c r="D88" s="10" t="s">
        <v>2306</v>
      </c>
      <c r="E88" s="10"/>
      <c r="F88" s="10" t="s">
        <v>721</v>
      </c>
      <c r="G88" s="10" t="s">
        <v>1031</v>
      </c>
      <c r="H88" s="10" t="s">
        <v>966</v>
      </c>
      <c r="I88" s="10"/>
      <c r="J88" s="10">
        <v>2022</v>
      </c>
      <c r="K88" s="10" t="s">
        <v>2739</v>
      </c>
      <c r="L88" s="11"/>
      <c r="M88" s="9" t="s">
        <v>4536</v>
      </c>
      <c r="N88" s="9" t="s">
        <v>4536</v>
      </c>
      <c r="O88" s="9" t="s">
        <v>4537</v>
      </c>
      <c r="P88" s="9" t="s">
        <v>4536</v>
      </c>
      <c r="Q88" s="10" t="s">
        <v>2947</v>
      </c>
      <c r="R88" s="10" t="s">
        <v>3198</v>
      </c>
      <c r="S88" s="10" t="s">
        <v>3198</v>
      </c>
      <c r="T88" s="9" t="s">
        <v>3363</v>
      </c>
      <c r="U88" s="10" t="s">
        <v>247</v>
      </c>
      <c r="V88" s="9" t="s">
        <v>249</v>
      </c>
      <c r="W88" s="10" t="s">
        <v>244</v>
      </c>
      <c r="X88" s="9" t="s">
        <v>35</v>
      </c>
      <c r="Y88" s="9" t="s">
        <v>3375</v>
      </c>
      <c r="AK88" s="2"/>
      <c r="CB88" t="str">
        <f t="array" ref="CB88">IFERROR(INDEX($BQ88:$BV88, SMALL(IF($BQ88:$BV88&lt;&gt;"", COLUMN($BQ88:$BV88)-COLUMN($BQ88)+1), COLUMN(B87))), "")</f>
        <v/>
      </c>
      <c r="CC88" t="str">
        <f t="array" ref="CC88">IFERROR(INDEX($BQ88:$BV88, SMALL(IF($BQ88:$BV88&lt;&gt;"", COLUMN($BQ88:$BV88)-COLUMN($BQ88)+1), COLUMN(F87))), "")</f>
        <v/>
      </c>
    </row>
    <row r="89" spans="1:81" x14ac:dyDescent="0.35">
      <c r="A89" s="9" t="s">
        <v>4628</v>
      </c>
      <c r="B89" s="10" t="s">
        <v>1840</v>
      </c>
      <c r="C89" s="10" t="s">
        <v>2310</v>
      </c>
      <c r="D89" s="10" t="s">
        <v>2306</v>
      </c>
      <c r="E89" s="10"/>
      <c r="F89" s="10" t="s">
        <v>722</v>
      </c>
      <c r="G89" s="10" t="s">
        <v>1244</v>
      </c>
      <c r="H89" s="10" t="s">
        <v>966</v>
      </c>
      <c r="I89" s="10"/>
      <c r="J89" s="10">
        <v>2022</v>
      </c>
      <c r="K89" s="10" t="s">
        <v>2740</v>
      </c>
      <c r="L89" s="11"/>
      <c r="M89" s="9" t="s">
        <v>4536</v>
      </c>
      <c r="N89" s="9" t="s">
        <v>4536</v>
      </c>
      <c r="O89" s="9" t="s">
        <v>4537</v>
      </c>
      <c r="P89" s="9" t="s">
        <v>4536</v>
      </c>
      <c r="Q89" s="10" t="s">
        <v>2947</v>
      </c>
      <c r="R89" s="10" t="s">
        <v>3198</v>
      </c>
      <c r="S89" s="10" t="s">
        <v>3198</v>
      </c>
      <c r="T89" s="9" t="s">
        <v>3298</v>
      </c>
      <c r="U89" s="10" t="s">
        <v>243</v>
      </c>
      <c r="V89" s="9" t="s">
        <v>247</v>
      </c>
      <c r="W89" s="10" t="s">
        <v>3198</v>
      </c>
      <c r="X89" s="9" t="s">
        <v>24</v>
      </c>
      <c r="Y89" s="9" t="s">
        <v>3375</v>
      </c>
      <c r="AK89" s="2"/>
      <c r="CB89" t="str">
        <f t="array" ref="CB89">IFERROR(INDEX($BQ89:$BV89, SMALL(IF($BQ89:$BV89&lt;&gt;"", COLUMN($BQ89:$BV89)-COLUMN($BQ89)+1), COLUMN(B88))), "")</f>
        <v/>
      </c>
      <c r="CC89" t="str">
        <f t="array" ref="CC89">IFERROR(INDEX($BQ89:$BV89, SMALL(IF($BQ89:$BV89&lt;&gt;"", COLUMN($BQ89:$BV89)-COLUMN($BQ89)+1), COLUMN(F88))), "")</f>
        <v/>
      </c>
    </row>
    <row r="90" spans="1:81" x14ac:dyDescent="0.35">
      <c r="A90" s="9" t="s">
        <v>4629</v>
      </c>
      <c r="B90" s="10" t="s">
        <v>1841</v>
      </c>
      <c r="C90" s="10" t="s">
        <v>2304</v>
      </c>
      <c r="D90" s="10" t="s">
        <v>2306</v>
      </c>
      <c r="E90" s="10"/>
      <c r="F90" s="10" t="s">
        <v>723</v>
      </c>
      <c r="G90" s="10" t="s">
        <v>723</v>
      </c>
      <c r="H90" s="10" t="s">
        <v>961</v>
      </c>
      <c r="I90" s="10"/>
      <c r="J90" s="10">
        <v>2022</v>
      </c>
      <c r="K90" s="10" t="s">
        <v>2741</v>
      </c>
      <c r="L90" s="11" t="s">
        <v>5796</v>
      </c>
      <c r="M90" s="9" t="s">
        <v>4536</v>
      </c>
      <c r="N90" s="9" t="s">
        <v>4537</v>
      </c>
      <c r="O90" s="9" t="s">
        <v>4536</v>
      </c>
      <c r="P90" s="9" t="s">
        <v>4536</v>
      </c>
      <c r="Q90" s="10" t="s">
        <v>2947</v>
      </c>
      <c r="R90" s="10" t="s">
        <v>3198</v>
      </c>
      <c r="S90" s="10" t="s">
        <v>3198</v>
      </c>
      <c r="T90" s="9" t="s">
        <v>3265</v>
      </c>
      <c r="U90" s="10" t="s">
        <v>257</v>
      </c>
      <c r="V90" s="9" t="s">
        <v>284</v>
      </c>
      <c r="W90" s="10" t="s">
        <v>3198</v>
      </c>
      <c r="X90" s="9" t="s">
        <v>44</v>
      </c>
      <c r="Y90" s="9" t="s">
        <v>3377</v>
      </c>
      <c r="AK90" s="2"/>
      <c r="CB90" t="str">
        <f t="array" ref="CB90">IFERROR(INDEX($BQ90:$BV90, SMALL(IF($BQ90:$BV90&lt;&gt;"", COLUMN($BQ90:$BV90)-COLUMN($BQ90)+1), COLUMN(B89))), "")</f>
        <v/>
      </c>
      <c r="CC90" t="str">
        <f t="array" ref="CC90">IFERROR(INDEX($BQ90:$BV90, SMALL(IF($BQ90:$BV90&lt;&gt;"", COLUMN($BQ90:$BV90)-COLUMN($BQ90)+1), COLUMN(F89))), "")</f>
        <v/>
      </c>
    </row>
    <row r="91" spans="1:81" x14ac:dyDescent="0.35">
      <c r="A91" s="9" t="s">
        <v>4630</v>
      </c>
      <c r="B91" s="10" t="s">
        <v>1842</v>
      </c>
      <c r="C91" s="10" t="s">
        <v>2310</v>
      </c>
      <c r="D91" s="10" t="s">
        <v>2306</v>
      </c>
      <c r="E91" s="10"/>
      <c r="F91" s="10" t="s">
        <v>724</v>
      </c>
      <c r="G91" s="10" t="s">
        <v>1245</v>
      </c>
      <c r="H91" s="10" t="s">
        <v>1099</v>
      </c>
      <c r="I91" s="10"/>
      <c r="J91" s="10">
        <v>2022</v>
      </c>
      <c r="K91" s="10" t="s">
        <v>2742</v>
      </c>
      <c r="L91" s="11"/>
      <c r="M91" s="9" t="s">
        <v>4536</v>
      </c>
      <c r="N91" s="9" t="s">
        <v>4536</v>
      </c>
      <c r="O91" s="9" t="s">
        <v>4536</v>
      </c>
      <c r="P91" s="9" t="s">
        <v>4536</v>
      </c>
      <c r="Q91" s="10" t="s">
        <v>2960</v>
      </c>
      <c r="R91" s="10" t="s">
        <v>3136</v>
      </c>
      <c r="S91" s="10" t="s">
        <v>3198</v>
      </c>
      <c r="T91" s="9" t="s">
        <v>3364</v>
      </c>
      <c r="U91" s="10" t="s">
        <v>249</v>
      </c>
      <c r="V91" s="9" t="s">
        <v>243</v>
      </c>
      <c r="W91" s="10" t="s">
        <v>244</v>
      </c>
      <c r="X91" s="9" t="s">
        <v>24</v>
      </c>
      <c r="Y91" s="9" t="s">
        <v>3375</v>
      </c>
      <c r="AK91" s="2"/>
      <c r="CB91" t="str">
        <f t="array" ref="CB91">IFERROR(INDEX($BQ91:$BV91, SMALL(IF($BQ91:$BV91&lt;&gt;"", COLUMN($BQ91:$BV91)-COLUMN($BQ91)+1), COLUMN(B90))), "")</f>
        <v/>
      </c>
      <c r="CC91" t="str">
        <f t="array" ref="CC91">IFERROR(INDEX($BQ91:$BV91, SMALL(IF($BQ91:$BV91&lt;&gt;"", COLUMN($BQ91:$BV91)-COLUMN($BQ91)+1), COLUMN(F90))), "")</f>
        <v/>
      </c>
    </row>
    <row r="92" spans="1:81" x14ac:dyDescent="0.35">
      <c r="A92" s="9" t="s">
        <v>4631</v>
      </c>
      <c r="B92" s="10" t="s">
        <v>1843</v>
      </c>
      <c r="C92" s="10" t="s">
        <v>2310</v>
      </c>
      <c r="D92" s="10" t="s">
        <v>2306</v>
      </c>
      <c r="E92" s="10"/>
      <c r="F92" s="10" t="s">
        <v>725</v>
      </c>
      <c r="G92" s="10" t="s">
        <v>1242</v>
      </c>
      <c r="H92" s="10" t="s">
        <v>1246</v>
      </c>
      <c r="I92" s="10"/>
      <c r="J92" s="10">
        <v>2022</v>
      </c>
      <c r="K92" s="10" t="s">
        <v>2743</v>
      </c>
      <c r="L92" s="11"/>
      <c r="M92" s="9" t="s">
        <v>4536</v>
      </c>
      <c r="N92" s="9" t="s">
        <v>4536</v>
      </c>
      <c r="O92" s="9" t="s">
        <v>4537</v>
      </c>
      <c r="P92" s="9" t="s">
        <v>4536</v>
      </c>
      <c r="Q92" s="10" t="s">
        <v>2947</v>
      </c>
      <c r="R92" s="10" t="s">
        <v>3198</v>
      </c>
      <c r="S92" s="10" t="s">
        <v>3198</v>
      </c>
      <c r="T92" s="9" t="s">
        <v>2947</v>
      </c>
      <c r="U92" s="10" t="s">
        <v>3198</v>
      </c>
      <c r="V92" s="9" t="s">
        <v>3198</v>
      </c>
      <c r="W92" s="10" t="s">
        <v>3198</v>
      </c>
      <c r="X92" s="9" t="s">
        <v>35</v>
      </c>
      <c r="Y92" s="9" t="s">
        <v>3375</v>
      </c>
      <c r="AK92" s="2"/>
      <c r="CB92" t="str">
        <f t="array" ref="CB92">IFERROR(INDEX($BQ92:$BV92, SMALL(IF($BQ92:$BV92&lt;&gt;"", COLUMN($BQ92:$BV92)-COLUMN($BQ92)+1), COLUMN(B91))), "")</f>
        <v/>
      </c>
      <c r="CC92" t="str">
        <f t="array" ref="CC92">IFERROR(INDEX($BQ92:$BV92, SMALL(IF($BQ92:$BV92&lt;&gt;"", COLUMN($BQ92:$BV92)-COLUMN($BQ92)+1), COLUMN(F91))), "")</f>
        <v/>
      </c>
    </row>
    <row r="93" spans="1:81" x14ac:dyDescent="0.35">
      <c r="A93" s="9" t="s">
        <v>4632</v>
      </c>
      <c r="B93" s="10" t="s">
        <v>1844</v>
      </c>
      <c r="C93" s="10" t="s">
        <v>2303</v>
      </c>
      <c r="D93" s="10" t="s">
        <v>2306</v>
      </c>
      <c r="E93" s="10"/>
      <c r="F93" s="10" t="s">
        <v>726</v>
      </c>
      <c r="G93" s="10" t="s">
        <v>1247</v>
      </c>
      <c r="H93" s="10" t="s">
        <v>1248</v>
      </c>
      <c r="I93" s="10" t="s">
        <v>2089</v>
      </c>
      <c r="J93" s="10">
        <v>2022</v>
      </c>
      <c r="K93" s="10" t="s">
        <v>2744</v>
      </c>
      <c r="L93" s="11" t="s">
        <v>6019</v>
      </c>
      <c r="M93" s="9" t="s">
        <v>4537</v>
      </c>
      <c r="N93" s="9" t="s">
        <v>4536</v>
      </c>
      <c r="O93" s="9" t="s">
        <v>4537</v>
      </c>
      <c r="P93" s="9" t="s">
        <v>4536</v>
      </c>
      <c r="Q93" s="10" t="s">
        <v>2945</v>
      </c>
      <c r="R93" s="10" t="s">
        <v>90</v>
      </c>
      <c r="S93" s="10" t="s">
        <v>3198</v>
      </c>
      <c r="T93" s="9" t="s">
        <v>3273</v>
      </c>
      <c r="U93" s="9" t="s">
        <v>234</v>
      </c>
      <c r="V93" s="9" t="s">
        <v>3198</v>
      </c>
      <c r="W93" s="10" t="s">
        <v>3198</v>
      </c>
      <c r="X93" s="9" t="s">
        <v>30</v>
      </c>
      <c r="Y93" s="9" t="s">
        <v>3377</v>
      </c>
      <c r="AK93" s="2"/>
      <c r="CB93" t="str">
        <f t="array" ref="CB93">IFERROR(INDEX($BQ93:$BV93, SMALL(IF($BQ93:$BV93&lt;&gt;"", COLUMN($BQ93:$BV93)-COLUMN($BQ93)+1), COLUMN(B92))), "")</f>
        <v/>
      </c>
      <c r="CC93" t="str">
        <f t="array" ref="CC93">IFERROR(INDEX($BQ93:$BV93, SMALL(IF($BQ93:$BV93&lt;&gt;"", COLUMN($BQ93:$BV93)-COLUMN($BQ93)+1), COLUMN(F92))), "")</f>
        <v/>
      </c>
    </row>
    <row r="94" spans="1:81" x14ac:dyDescent="0.35">
      <c r="A94" s="9" t="s">
        <v>4633</v>
      </c>
      <c r="B94" s="10" t="s">
        <v>1845</v>
      </c>
      <c r="C94" s="10" t="s">
        <v>2303</v>
      </c>
      <c r="D94" s="10" t="s">
        <v>2306</v>
      </c>
      <c r="E94" s="10"/>
      <c r="F94" s="10" t="s">
        <v>727</v>
      </c>
      <c r="G94" s="10" t="s">
        <v>1249</v>
      </c>
      <c r="H94" s="10" t="s">
        <v>961</v>
      </c>
      <c r="I94" s="10"/>
      <c r="J94" s="10">
        <v>2022</v>
      </c>
      <c r="K94" s="10" t="s">
        <v>2745</v>
      </c>
      <c r="L94" s="11" t="s">
        <v>5797</v>
      </c>
      <c r="M94" s="9" t="s">
        <v>4537</v>
      </c>
      <c r="N94" s="9" t="s">
        <v>4536</v>
      </c>
      <c r="O94" s="9" t="s">
        <v>4536</v>
      </c>
      <c r="P94" s="9" t="s">
        <v>4536</v>
      </c>
      <c r="Q94" s="10" t="s">
        <v>2947</v>
      </c>
      <c r="R94" s="10" t="s">
        <v>3198</v>
      </c>
      <c r="S94" s="10" t="s">
        <v>3198</v>
      </c>
      <c r="T94" s="9" t="s">
        <v>3344</v>
      </c>
      <c r="U94" s="10" t="s">
        <v>251</v>
      </c>
      <c r="V94" s="9" t="s">
        <v>275</v>
      </c>
      <c r="W94" s="10" t="s">
        <v>3198</v>
      </c>
      <c r="X94" s="9" t="s">
        <v>30</v>
      </c>
      <c r="Y94" s="9" t="s">
        <v>3375</v>
      </c>
      <c r="AK94" s="2"/>
      <c r="CB94" t="str">
        <f t="array" ref="CB94">IFERROR(INDEX($BQ94:$BV94, SMALL(IF($BQ94:$BV94&lt;&gt;"", COLUMN($BQ94:$BV94)-COLUMN($BQ94)+1), COLUMN(B93))), "")</f>
        <v/>
      </c>
      <c r="CC94" t="str">
        <f t="array" ref="CC94">IFERROR(INDEX($BQ94:$BV94, SMALL(IF($BQ94:$BV94&lt;&gt;"", COLUMN($BQ94:$BV94)-COLUMN($BQ94)+1), COLUMN(F93))), "")</f>
        <v/>
      </c>
    </row>
    <row r="95" spans="1:81" x14ac:dyDescent="0.35">
      <c r="A95" s="9" t="s">
        <v>4634</v>
      </c>
      <c r="B95" s="10" t="s">
        <v>1846</v>
      </c>
      <c r="C95" s="10" t="s">
        <v>2310</v>
      </c>
      <c r="D95" s="10" t="s">
        <v>2306</v>
      </c>
      <c r="E95" s="10"/>
      <c r="F95" s="10" t="s">
        <v>728</v>
      </c>
      <c r="G95" s="10" t="s">
        <v>1250</v>
      </c>
      <c r="H95" s="10" t="s">
        <v>966</v>
      </c>
      <c r="I95" s="10"/>
      <c r="J95" s="10">
        <v>2022</v>
      </c>
      <c r="K95" s="10" t="s">
        <v>2746</v>
      </c>
      <c r="L95" s="11"/>
      <c r="M95" s="9" t="s">
        <v>4536</v>
      </c>
      <c r="N95" s="9" t="s">
        <v>4537</v>
      </c>
      <c r="O95" s="9" t="s">
        <v>4536</v>
      </c>
      <c r="P95" s="9" t="s">
        <v>4536</v>
      </c>
      <c r="Q95" s="10" t="s">
        <v>2978</v>
      </c>
      <c r="R95" s="10" t="s">
        <v>179</v>
      </c>
      <c r="S95" s="10" t="s">
        <v>3198</v>
      </c>
      <c r="T95" s="9" t="s">
        <v>3365</v>
      </c>
      <c r="U95" s="10" t="s">
        <v>258</v>
      </c>
      <c r="V95" s="9" t="s">
        <v>259</v>
      </c>
      <c r="W95" s="10" t="s">
        <v>278</v>
      </c>
      <c r="X95" s="9" t="s">
        <v>35</v>
      </c>
      <c r="Y95" s="9" t="s">
        <v>3375</v>
      </c>
      <c r="AK95" s="2"/>
      <c r="CB95" t="str">
        <f t="array" ref="CB95">IFERROR(INDEX($BQ95:$BV95, SMALL(IF($BQ95:$BV95&lt;&gt;"", COLUMN($BQ95:$BV95)-COLUMN($BQ95)+1), COLUMN(B94))), "")</f>
        <v/>
      </c>
      <c r="CC95" t="str">
        <f t="array" ref="CC95">IFERROR(INDEX($BQ95:$BV95, SMALL(IF($BQ95:$BV95&lt;&gt;"", COLUMN($BQ95:$BV95)-COLUMN($BQ95)+1), COLUMN(F94))), "")</f>
        <v/>
      </c>
    </row>
    <row r="96" spans="1:81" x14ac:dyDescent="0.35">
      <c r="A96" s="9" t="s">
        <v>4635</v>
      </c>
      <c r="B96" s="10" t="s">
        <v>1847</v>
      </c>
      <c r="C96" s="10" t="s">
        <v>2310</v>
      </c>
      <c r="D96" s="10" t="s">
        <v>2306</v>
      </c>
      <c r="E96" s="10"/>
      <c r="F96" s="10" t="s">
        <v>729</v>
      </c>
      <c r="G96" s="10" t="s">
        <v>1006</v>
      </c>
      <c r="H96" s="10" t="s">
        <v>966</v>
      </c>
      <c r="I96" s="10"/>
      <c r="J96" s="10">
        <v>2022</v>
      </c>
      <c r="K96" s="10" t="s">
        <v>2747</v>
      </c>
      <c r="L96" s="11" t="s">
        <v>5798</v>
      </c>
      <c r="M96" s="9" t="s">
        <v>4536</v>
      </c>
      <c r="N96" s="9" t="s">
        <v>4536</v>
      </c>
      <c r="O96" s="9" t="s">
        <v>4536</v>
      </c>
      <c r="P96" s="9" t="s">
        <v>4536</v>
      </c>
      <c r="Q96" s="10" t="s">
        <v>2957</v>
      </c>
      <c r="R96" s="10" t="s">
        <v>3144</v>
      </c>
      <c r="S96" s="10" t="s">
        <v>3198</v>
      </c>
      <c r="T96" s="9" t="s">
        <v>3329</v>
      </c>
      <c r="U96" s="10" t="s">
        <v>244</v>
      </c>
      <c r="V96" s="9" t="s">
        <v>269</v>
      </c>
      <c r="W96" s="10" t="s">
        <v>3198</v>
      </c>
      <c r="X96" s="9" t="s">
        <v>35</v>
      </c>
      <c r="Y96" s="9" t="s">
        <v>3377</v>
      </c>
      <c r="AK96" s="2"/>
      <c r="CB96" t="str">
        <f t="array" ref="CB96">IFERROR(INDEX($BQ96:$BV96, SMALL(IF($BQ96:$BV96&lt;&gt;"", COLUMN($BQ96:$BV96)-COLUMN($BQ96)+1), COLUMN(B95))), "")</f>
        <v/>
      </c>
      <c r="CC96" t="str">
        <f t="array" ref="CC96">IFERROR(INDEX($BQ96:$BV96, SMALL(IF($BQ96:$BV96&lt;&gt;"", COLUMN($BQ96:$BV96)-COLUMN($BQ96)+1), COLUMN(F95))), "")</f>
        <v/>
      </c>
    </row>
    <row r="97" spans="1:81" x14ac:dyDescent="0.35">
      <c r="A97" s="9" t="s">
        <v>4636</v>
      </c>
      <c r="B97" s="10" t="s">
        <v>1848</v>
      </c>
      <c r="C97" s="10" t="s">
        <v>2305</v>
      </c>
      <c r="D97" s="10" t="s">
        <v>2306</v>
      </c>
      <c r="E97" s="10"/>
      <c r="F97" s="10" t="s">
        <v>730</v>
      </c>
      <c r="G97" s="10" t="s">
        <v>1090</v>
      </c>
      <c r="H97" s="10" t="s">
        <v>966</v>
      </c>
      <c r="I97" s="10" t="s">
        <v>2089</v>
      </c>
      <c r="J97" s="10">
        <v>2022</v>
      </c>
      <c r="K97" s="10" t="s">
        <v>2748</v>
      </c>
      <c r="L97" s="11" t="s">
        <v>5799</v>
      </c>
      <c r="M97" s="9" t="s">
        <v>4536</v>
      </c>
      <c r="N97" s="9" t="s">
        <v>4537</v>
      </c>
      <c r="O97" s="9" t="s">
        <v>4536</v>
      </c>
      <c r="P97" s="9" t="s">
        <v>4537</v>
      </c>
      <c r="Q97" s="10" t="s">
        <v>2944</v>
      </c>
      <c r="R97" s="10" t="s">
        <v>3177</v>
      </c>
      <c r="S97" s="10" t="s">
        <v>3198</v>
      </c>
      <c r="T97" s="9" t="s">
        <v>3254</v>
      </c>
      <c r="U97" s="9" t="s">
        <v>257</v>
      </c>
      <c r="V97" s="9" t="s">
        <v>3198</v>
      </c>
      <c r="W97" s="10" t="s">
        <v>3198</v>
      </c>
      <c r="X97" s="9" t="s">
        <v>44</v>
      </c>
      <c r="Y97" s="9" t="s">
        <v>3377</v>
      </c>
      <c r="AK97" s="2"/>
      <c r="CB97" t="str">
        <f t="array" ref="CB97">IFERROR(INDEX($BQ97:$BV97, SMALL(IF($BQ97:$BV97&lt;&gt;"", COLUMN($BQ97:$BV97)-COLUMN($BQ97)+1), COLUMN(B96))), "")</f>
        <v/>
      </c>
      <c r="CC97" t="str">
        <f t="array" ref="CC97">IFERROR(INDEX($BQ97:$BV97, SMALL(IF($BQ97:$BV97&lt;&gt;"", COLUMN($BQ97:$BV97)-COLUMN($BQ97)+1), COLUMN(F96))), "")</f>
        <v/>
      </c>
    </row>
    <row r="98" spans="1:81" x14ac:dyDescent="0.35">
      <c r="A98" s="9" t="s">
        <v>4637</v>
      </c>
      <c r="B98" s="10" t="s">
        <v>1849</v>
      </c>
      <c r="C98" s="10" t="s">
        <v>2303</v>
      </c>
      <c r="D98" s="10" t="s">
        <v>2306</v>
      </c>
      <c r="E98" s="10"/>
      <c r="F98" s="10" t="s">
        <v>731</v>
      </c>
      <c r="G98" s="10" t="s">
        <v>731</v>
      </c>
      <c r="H98" s="10" t="s">
        <v>1085</v>
      </c>
      <c r="I98" s="10"/>
      <c r="J98" s="10">
        <v>2022</v>
      </c>
      <c r="K98" s="10" t="s">
        <v>2749</v>
      </c>
      <c r="L98" s="11" t="s">
        <v>5800</v>
      </c>
      <c r="M98" s="9" t="s">
        <v>4537</v>
      </c>
      <c r="N98" s="9" t="s">
        <v>4536</v>
      </c>
      <c r="O98" s="9" t="s">
        <v>4536</v>
      </c>
      <c r="P98" s="9" t="s">
        <v>4536</v>
      </c>
      <c r="Q98" s="10" t="s">
        <v>3076</v>
      </c>
      <c r="R98" s="10" t="s">
        <v>3132</v>
      </c>
      <c r="S98" s="10" t="s">
        <v>3131</v>
      </c>
      <c r="T98" s="9" t="s">
        <v>3271</v>
      </c>
      <c r="U98" s="10" t="s">
        <v>233</v>
      </c>
      <c r="V98" s="9" t="s">
        <v>234</v>
      </c>
      <c r="W98" s="10" t="s">
        <v>3198</v>
      </c>
      <c r="X98" s="9" t="s">
        <v>30</v>
      </c>
      <c r="Y98" s="9" t="s">
        <v>3377</v>
      </c>
      <c r="AK98" s="2"/>
      <c r="CB98" t="str">
        <f t="array" ref="CB98">IFERROR(INDEX($BQ98:$BV98, SMALL(IF($BQ98:$BV98&lt;&gt;"", COLUMN($BQ98:$BV98)-COLUMN($BQ98)+1), COLUMN(B97))), "")</f>
        <v/>
      </c>
      <c r="CC98" t="str">
        <f t="array" ref="CC98">IFERROR(INDEX($BQ98:$BV98, SMALL(IF($BQ98:$BV98&lt;&gt;"", COLUMN($BQ98:$BV98)-COLUMN($BQ98)+1), COLUMN(F97))), "")</f>
        <v/>
      </c>
    </row>
    <row r="99" spans="1:81" x14ac:dyDescent="0.35">
      <c r="A99" s="9" t="s">
        <v>4638</v>
      </c>
      <c r="B99" s="10" t="s">
        <v>1850</v>
      </c>
      <c r="C99" s="10" t="s">
        <v>2310</v>
      </c>
      <c r="D99" s="10" t="s">
        <v>2306</v>
      </c>
      <c r="E99" s="10"/>
      <c r="F99" s="10" t="s">
        <v>732</v>
      </c>
      <c r="G99" s="10" t="s">
        <v>1251</v>
      </c>
      <c r="H99" s="10" t="s">
        <v>1252</v>
      </c>
      <c r="I99" s="10"/>
      <c r="J99" s="10">
        <v>2022</v>
      </c>
      <c r="K99" s="10" t="s">
        <v>2750</v>
      </c>
      <c r="L99" s="11"/>
      <c r="M99" s="9" t="s">
        <v>4536</v>
      </c>
      <c r="N99" s="9" t="s">
        <v>4537</v>
      </c>
      <c r="O99" s="9" t="s">
        <v>4536</v>
      </c>
      <c r="P99" s="9" t="s">
        <v>4536</v>
      </c>
      <c r="Q99" s="10" t="s">
        <v>2986</v>
      </c>
      <c r="R99" s="10" t="s">
        <v>150</v>
      </c>
      <c r="S99" s="10" t="s">
        <v>3164</v>
      </c>
      <c r="T99" s="9" t="s">
        <v>3366</v>
      </c>
      <c r="U99" s="10" t="s">
        <v>233</v>
      </c>
      <c r="V99" s="9" t="s">
        <v>234</v>
      </c>
      <c r="W99" s="10" t="s">
        <v>278</v>
      </c>
      <c r="X99" s="9" t="s">
        <v>35</v>
      </c>
      <c r="Y99" s="9" t="s">
        <v>3377</v>
      </c>
      <c r="AK99" s="2"/>
      <c r="CB99" t="str">
        <f t="array" ref="CB99">IFERROR(INDEX($BQ99:$BV99, SMALL(IF($BQ99:$BV99&lt;&gt;"", COLUMN($BQ99:$BV99)-COLUMN($BQ99)+1), COLUMN(B98))), "")</f>
        <v/>
      </c>
      <c r="CC99" t="str">
        <f t="array" ref="CC99">IFERROR(INDEX($BQ99:$BV99, SMALL(IF($BQ99:$BV99&lt;&gt;"", COLUMN($BQ99:$BV99)-COLUMN($BQ99)+1), COLUMN(F98))), "")</f>
        <v/>
      </c>
    </row>
    <row r="100" spans="1:81" x14ac:dyDescent="0.35">
      <c r="A100" s="9" t="s">
        <v>4639</v>
      </c>
      <c r="B100" s="10" t="s">
        <v>1851</v>
      </c>
      <c r="C100" s="10" t="s">
        <v>2301</v>
      </c>
      <c r="D100" s="10" t="s">
        <v>2306</v>
      </c>
      <c r="E100" s="10" t="s">
        <v>2302</v>
      </c>
      <c r="F100" s="10" t="s">
        <v>733</v>
      </c>
      <c r="G100" s="10" t="s">
        <v>1253</v>
      </c>
      <c r="H100" s="10" t="s">
        <v>1001</v>
      </c>
      <c r="I100" s="10"/>
      <c r="J100" s="10">
        <v>2022</v>
      </c>
      <c r="K100" s="10"/>
      <c r="L100" s="11" t="s">
        <v>5801</v>
      </c>
      <c r="M100" s="9" t="s">
        <v>4536</v>
      </c>
      <c r="N100" s="9" t="s">
        <v>4536</v>
      </c>
      <c r="O100" s="9" t="s">
        <v>4536</v>
      </c>
      <c r="P100" s="9" t="s">
        <v>4536</v>
      </c>
      <c r="Q100" s="10" t="s">
        <v>2947</v>
      </c>
      <c r="R100" s="10" t="s">
        <v>3198</v>
      </c>
      <c r="S100" s="10" t="s">
        <v>3198</v>
      </c>
      <c r="T100" s="9" t="s">
        <v>3277</v>
      </c>
      <c r="U100" s="10" t="s">
        <v>233</v>
      </c>
      <c r="V100" s="9" t="s">
        <v>3198</v>
      </c>
      <c r="W100" s="10" t="s">
        <v>3198</v>
      </c>
      <c r="X100" s="9" t="s">
        <v>19</v>
      </c>
      <c r="Y100" s="9" t="s">
        <v>3377</v>
      </c>
      <c r="AK100" s="2"/>
      <c r="CB100" t="str">
        <f t="array" ref="CB100">IFERROR(INDEX($BQ100:$BV100, SMALL(IF($BQ100:$BV100&lt;&gt;"", COLUMN($BQ100:$BV100)-COLUMN($BQ100)+1), COLUMN(B99))), "")</f>
        <v/>
      </c>
      <c r="CC100" t="str">
        <f t="array" ref="CC100">IFERROR(INDEX($BQ100:$BV100, SMALL(IF($BQ100:$BV100&lt;&gt;"", COLUMN($BQ100:$BV100)-COLUMN($BQ100)+1), COLUMN(F99))), "")</f>
        <v/>
      </c>
    </row>
    <row r="101" spans="1:81" x14ac:dyDescent="0.35">
      <c r="A101" s="9" t="s">
        <v>4640</v>
      </c>
      <c r="B101" s="10" t="s">
        <v>1852</v>
      </c>
      <c r="C101" s="10" t="s">
        <v>2310</v>
      </c>
      <c r="D101" s="10" t="s">
        <v>2306</v>
      </c>
      <c r="E101" s="10"/>
      <c r="F101" s="10" t="s">
        <v>734</v>
      </c>
      <c r="G101" s="10" t="s">
        <v>1031</v>
      </c>
      <c r="H101" s="10" t="s">
        <v>966</v>
      </c>
      <c r="I101" s="10"/>
      <c r="J101" s="10">
        <v>2022</v>
      </c>
      <c r="K101" s="10" t="s">
        <v>2751</v>
      </c>
      <c r="L101" s="11"/>
      <c r="M101" s="9" t="s">
        <v>4537</v>
      </c>
      <c r="N101" s="9" t="s">
        <v>4536</v>
      </c>
      <c r="O101" s="9" t="s">
        <v>4536</v>
      </c>
      <c r="P101" s="9" t="s">
        <v>4536</v>
      </c>
      <c r="Q101" s="10" t="s">
        <v>2947</v>
      </c>
      <c r="R101" s="10" t="s">
        <v>3198</v>
      </c>
      <c r="S101" s="10" t="s">
        <v>3198</v>
      </c>
      <c r="T101" s="9" t="s">
        <v>3367</v>
      </c>
      <c r="U101" s="10" t="s">
        <v>275</v>
      </c>
      <c r="V101" s="9" t="s">
        <v>251</v>
      </c>
      <c r="W101" s="10" t="s">
        <v>3198</v>
      </c>
      <c r="X101" s="9" t="s">
        <v>24</v>
      </c>
      <c r="Y101" s="9" t="s">
        <v>3375</v>
      </c>
      <c r="AK101" s="2"/>
      <c r="CB101" t="str">
        <f t="array" ref="CB101">IFERROR(INDEX($BQ101:$BV101, SMALL(IF($BQ101:$BV101&lt;&gt;"", COLUMN($BQ101:$BV101)-COLUMN($BQ101)+1), COLUMN(B100))), "")</f>
        <v/>
      </c>
      <c r="CC101" t="str">
        <f t="array" ref="CC101">IFERROR(INDEX($BQ101:$BV101, SMALL(IF($BQ101:$BV101&lt;&gt;"", COLUMN($BQ101:$BV101)-COLUMN($BQ101)+1), COLUMN(F100))), "")</f>
        <v/>
      </c>
    </row>
    <row r="102" spans="1:81" x14ac:dyDescent="0.35">
      <c r="A102" s="9" t="s">
        <v>4641</v>
      </c>
      <c r="B102" s="10" t="s">
        <v>1853</v>
      </c>
      <c r="C102" s="10" t="s">
        <v>2303</v>
      </c>
      <c r="D102" s="10" t="s">
        <v>2306</v>
      </c>
      <c r="E102" s="10"/>
      <c r="F102" s="10" t="s">
        <v>735</v>
      </c>
      <c r="G102" s="10" t="s">
        <v>735</v>
      </c>
      <c r="H102" s="10" t="s">
        <v>966</v>
      </c>
      <c r="I102" s="10" t="s">
        <v>2203</v>
      </c>
      <c r="J102" s="10">
        <v>2022</v>
      </c>
      <c r="K102" s="10" t="s">
        <v>2752</v>
      </c>
      <c r="L102" s="11" t="s">
        <v>6020</v>
      </c>
      <c r="M102" s="9" t="s">
        <v>4536</v>
      </c>
      <c r="N102" s="9" t="s">
        <v>4537</v>
      </c>
      <c r="O102" s="9" t="s">
        <v>4536</v>
      </c>
      <c r="P102" s="9" t="s">
        <v>4536</v>
      </c>
      <c r="Q102" s="10" t="s">
        <v>2947</v>
      </c>
      <c r="R102" s="10" t="s">
        <v>3198</v>
      </c>
      <c r="S102" s="10" t="s">
        <v>3198</v>
      </c>
      <c r="T102" s="9" t="s">
        <v>3265</v>
      </c>
      <c r="U102" s="10" t="s">
        <v>257</v>
      </c>
      <c r="V102" s="9" t="s">
        <v>284</v>
      </c>
      <c r="W102" s="10" t="s">
        <v>3198</v>
      </c>
      <c r="X102" s="9" t="s">
        <v>14</v>
      </c>
      <c r="Y102" s="9" t="s">
        <v>3377</v>
      </c>
      <c r="AK102" s="2"/>
      <c r="CB102" t="str">
        <f t="array" ref="CB102">IFERROR(INDEX($BQ102:$BV102, SMALL(IF($BQ102:$BV102&lt;&gt;"", COLUMN($BQ102:$BV102)-COLUMN($BQ102)+1), COLUMN(B101))), "")</f>
        <v/>
      </c>
      <c r="CC102" t="str">
        <f t="array" ref="CC102">IFERROR(INDEX($BQ102:$BV102, SMALL(IF($BQ102:$BV102&lt;&gt;"", COLUMN($BQ102:$BV102)-COLUMN($BQ102)+1), COLUMN(F101))), "")</f>
        <v/>
      </c>
    </row>
    <row r="103" spans="1:81" x14ac:dyDescent="0.35">
      <c r="A103" s="9" t="s">
        <v>4642</v>
      </c>
      <c r="B103" s="10" t="s">
        <v>1854</v>
      </c>
      <c r="C103" s="10" t="s">
        <v>2310</v>
      </c>
      <c r="D103" s="10" t="s">
        <v>2306</v>
      </c>
      <c r="E103" s="10"/>
      <c r="F103" s="10" t="s">
        <v>736</v>
      </c>
      <c r="G103" s="10" t="s">
        <v>1254</v>
      </c>
      <c r="H103" s="10" t="s">
        <v>961</v>
      </c>
      <c r="I103" s="10"/>
      <c r="J103" s="10">
        <v>2022</v>
      </c>
      <c r="K103" s="10" t="s">
        <v>2753</v>
      </c>
      <c r="L103" s="11" t="s">
        <v>5802</v>
      </c>
      <c r="M103" s="9" t="s">
        <v>4537</v>
      </c>
      <c r="N103" s="9" t="s">
        <v>4536</v>
      </c>
      <c r="O103" s="9" t="s">
        <v>4536</v>
      </c>
      <c r="P103" s="9" t="s">
        <v>4536</v>
      </c>
      <c r="Q103" s="10" t="s">
        <v>2947</v>
      </c>
      <c r="R103" s="10" t="s">
        <v>3198</v>
      </c>
      <c r="S103" s="10" t="s">
        <v>3198</v>
      </c>
      <c r="T103" s="9" t="s">
        <v>3282</v>
      </c>
      <c r="U103" s="10" t="s">
        <v>251</v>
      </c>
      <c r="V103" s="9" t="s">
        <v>244</v>
      </c>
      <c r="W103" s="10" t="s">
        <v>3198</v>
      </c>
      <c r="X103" s="9" t="s">
        <v>24</v>
      </c>
      <c r="Y103" s="9" t="s">
        <v>3375</v>
      </c>
      <c r="AK103" s="2"/>
      <c r="CB103" t="str">
        <f t="array" ref="CB103">IFERROR(INDEX($BQ103:$BV103, SMALL(IF($BQ103:$BV103&lt;&gt;"", COLUMN($BQ103:$BV103)-COLUMN($BQ103)+1), COLUMN(B102))), "")</f>
        <v/>
      </c>
      <c r="CC103" t="str">
        <f t="array" ref="CC103">IFERROR(INDEX($BQ103:$BV103, SMALL(IF($BQ103:$BV103&lt;&gt;"", COLUMN($BQ103:$BV103)-COLUMN($BQ103)+1), COLUMN(F102))), "")</f>
        <v/>
      </c>
    </row>
    <row r="104" spans="1:81" x14ac:dyDescent="0.35">
      <c r="A104" s="9" t="s">
        <v>4643</v>
      </c>
      <c r="B104" s="10" t="s">
        <v>1855</v>
      </c>
      <c r="C104" s="10" t="s">
        <v>2303</v>
      </c>
      <c r="D104" s="10" t="s">
        <v>2306</v>
      </c>
      <c r="E104" s="10"/>
      <c r="F104" s="10" t="s">
        <v>737</v>
      </c>
      <c r="G104" s="10" t="s">
        <v>1255</v>
      </c>
      <c r="H104" s="10" t="s">
        <v>1256</v>
      </c>
      <c r="I104" s="10"/>
      <c r="J104" s="10">
        <v>2022</v>
      </c>
      <c r="K104" s="10" t="s">
        <v>2754</v>
      </c>
      <c r="L104" s="11" t="s">
        <v>5803</v>
      </c>
      <c r="M104" s="9" t="s">
        <v>4537</v>
      </c>
      <c r="N104" s="9" t="s">
        <v>4536</v>
      </c>
      <c r="O104" s="9" t="s">
        <v>4536</v>
      </c>
      <c r="P104" s="9" t="s">
        <v>4536</v>
      </c>
      <c r="Q104" s="10" t="s">
        <v>2942</v>
      </c>
      <c r="R104" s="10" t="s">
        <v>96</v>
      </c>
      <c r="S104" s="10" t="s">
        <v>3198</v>
      </c>
      <c r="T104" s="9" t="s">
        <v>3253</v>
      </c>
      <c r="U104" s="10" t="s">
        <v>3211</v>
      </c>
      <c r="V104" s="9" t="s">
        <v>3198</v>
      </c>
      <c r="W104" s="10" t="s">
        <v>3198</v>
      </c>
      <c r="X104" s="9" t="s">
        <v>27</v>
      </c>
      <c r="Y104" s="9" t="s">
        <v>3377</v>
      </c>
      <c r="AK104" s="2"/>
      <c r="CB104" t="str">
        <f t="array" ref="CB104">IFERROR(INDEX($BQ104:$BV104, SMALL(IF($BQ104:$BV104&lt;&gt;"", COLUMN($BQ104:$BV104)-COLUMN($BQ104)+1), COLUMN(B103))), "")</f>
        <v/>
      </c>
      <c r="CC104" t="str">
        <f t="array" ref="CC104">IFERROR(INDEX($BQ104:$BV104, SMALL(IF($BQ104:$BV104&lt;&gt;"", COLUMN($BQ104:$BV104)-COLUMN($BQ104)+1), COLUMN(F103))), "")</f>
        <v/>
      </c>
    </row>
    <row r="105" spans="1:81" x14ac:dyDescent="0.35">
      <c r="A105" s="9" t="s">
        <v>4644</v>
      </c>
      <c r="B105" s="10" t="s">
        <v>1856</v>
      </c>
      <c r="C105" s="10" t="s">
        <v>2303</v>
      </c>
      <c r="D105" s="10" t="s">
        <v>2302</v>
      </c>
      <c r="E105" s="10" t="s">
        <v>2305</v>
      </c>
      <c r="F105" s="10" t="s">
        <v>738</v>
      </c>
      <c r="G105" s="10" t="s">
        <v>738</v>
      </c>
      <c r="H105" s="10" t="s">
        <v>963</v>
      </c>
      <c r="I105" s="10" t="s">
        <v>2204</v>
      </c>
      <c r="J105" s="10">
        <v>2022</v>
      </c>
      <c r="K105" s="10"/>
      <c r="L105" s="11"/>
      <c r="M105" s="9" t="s">
        <v>4536</v>
      </c>
      <c r="N105" s="9" t="s">
        <v>4536</v>
      </c>
      <c r="O105" s="9" t="s">
        <v>4536</v>
      </c>
      <c r="P105" s="9" t="s">
        <v>4536</v>
      </c>
      <c r="Q105" s="10" t="s">
        <v>3077</v>
      </c>
      <c r="R105" s="10" t="s">
        <v>3128</v>
      </c>
      <c r="S105" s="10" t="s">
        <v>96</v>
      </c>
      <c r="T105" s="9" t="s">
        <v>3320</v>
      </c>
      <c r="U105" s="9" t="s">
        <v>223</v>
      </c>
      <c r="V105" s="9" t="s">
        <v>257</v>
      </c>
      <c r="W105" s="10" t="s">
        <v>3198</v>
      </c>
      <c r="X105" s="9" t="s">
        <v>19</v>
      </c>
      <c r="Y105" s="9" t="s">
        <v>3375</v>
      </c>
      <c r="AK105" s="2"/>
      <c r="CB105" t="str">
        <f t="array" ref="CB105">IFERROR(INDEX($BQ105:$BV105, SMALL(IF($BQ105:$BV105&lt;&gt;"", COLUMN($BQ105:$BV105)-COLUMN($BQ105)+1), COLUMN(B104))), "")</f>
        <v/>
      </c>
      <c r="CC105" t="str">
        <f t="array" ref="CC105">IFERROR(INDEX($BQ105:$BV105, SMALL(IF($BQ105:$BV105&lt;&gt;"", COLUMN($BQ105:$BV105)-COLUMN($BQ105)+1), COLUMN(F104))), "")</f>
        <v/>
      </c>
    </row>
    <row r="106" spans="1:81" x14ac:dyDescent="0.35">
      <c r="A106" s="9" t="s">
        <v>4645</v>
      </c>
      <c r="B106" s="10" t="s">
        <v>1857</v>
      </c>
      <c r="C106" s="10" t="s">
        <v>2304</v>
      </c>
      <c r="D106" s="10" t="s">
        <v>2306</v>
      </c>
      <c r="E106" s="10"/>
      <c r="F106" s="10" t="s">
        <v>739</v>
      </c>
      <c r="G106" s="10" t="s">
        <v>1257</v>
      </c>
      <c r="H106" s="10" t="s">
        <v>1030</v>
      </c>
      <c r="I106" s="10"/>
      <c r="J106" s="10">
        <v>2022</v>
      </c>
      <c r="K106" s="10" t="s">
        <v>2755</v>
      </c>
      <c r="L106" s="11" t="s">
        <v>5804</v>
      </c>
      <c r="M106" s="9" t="s">
        <v>4536</v>
      </c>
      <c r="N106" s="9" t="s">
        <v>4537</v>
      </c>
      <c r="O106" s="9" t="s">
        <v>4536</v>
      </c>
      <c r="P106" s="9" t="s">
        <v>4536</v>
      </c>
      <c r="Q106" s="10" t="s">
        <v>2943</v>
      </c>
      <c r="R106" s="10" t="s">
        <v>3173</v>
      </c>
      <c r="S106" s="10" t="s">
        <v>3198</v>
      </c>
      <c r="T106" s="9" t="s">
        <v>3265</v>
      </c>
      <c r="U106" s="10" t="s">
        <v>257</v>
      </c>
      <c r="V106" s="9" t="s">
        <v>3199</v>
      </c>
      <c r="W106" s="10" t="s">
        <v>3198</v>
      </c>
      <c r="X106" s="9" t="s">
        <v>27</v>
      </c>
      <c r="Y106" s="9" t="s">
        <v>3377</v>
      </c>
      <c r="AK106" s="2"/>
      <c r="CB106" t="str">
        <f t="array" ref="CB106">IFERROR(INDEX($BQ106:$BV106, SMALL(IF($BQ106:$BV106&lt;&gt;"", COLUMN($BQ106:$BV106)-COLUMN($BQ106)+1), COLUMN(B105))), "")</f>
        <v/>
      </c>
      <c r="CC106" t="str">
        <f t="array" ref="CC106">IFERROR(INDEX($BQ106:$BV106, SMALL(IF($BQ106:$BV106&lt;&gt;"", COLUMN($BQ106:$BV106)-COLUMN($BQ106)+1), COLUMN(F105))), "")</f>
        <v/>
      </c>
    </row>
    <row r="107" spans="1:81" x14ac:dyDescent="0.35">
      <c r="A107" s="9" t="s">
        <v>4646</v>
      </c>
      <c r="B107" s="10" t="s">
        <v>1858</v>
      </c>
      <c r="C107" s="10" t="s">
        <v>2305</v>
      </c>
      <c r="D107" s="10" t="s">
        <v>2306</v>
      </c>
      <c r="E107" s="10"/>
      <c r="F107" s="10" t="s">
        <v>740</v>
      </c>
      <c r="G107" s="10" t="s">
        <v>1258</v>
      </c>
      <c r="H107" s="10" t="s">
        <v>966</v>
      </c>
      <c r="I107" s="10"/>
      <c r="J107" s="10">
        <v>2022</v>
      </c>
      <c r="K107" s="10" t="s">
        <v>2756</v>
      </c>
      <c r="L107" s="11" t="s">
        <v>5805</v>
      </c>
      <c r="M107" s="9" t="s">
        <v>4536</v>
      </c>
      <c r="N107" s="9" t="s">
        <v>4537</v>
      </c>
      <c r="O107" s="9" t="s">
        <v>4536</v>
      </c>
      <c r="P107" s="9" t="s">
        <v>4536</v>
      </c>
      <c r="Q107" s="10" t="s">
        <v>2942</v>
      </c>
      <c r="R107" s="10" t="s">
        <v>96</v>
      </c>
      <c r="S107" s="10" t="s">
        <v>3198</v>
      </c>
      <c r="T107" s="9" t="s">
        <v>3265</v>
      </c>
      <c r="U107" s="10" t="s">
        <v>257</v>
      </c>
      <c r="V107" s="9" t="s">
        <v>286</v>
      </c>
      <c r="W107" s="10" t="s">
        <v>3198</v>
      </c>
      <c r="X107" s="9" t="s">
        <v>27</v>
      </c>
      <c r="Y107" s="9" t="s">
        <v>3375</v>
      </c>
      <c r="AK107" s="2"/>
      <c r="CB107" t="str">
        <f t="array" ref="CB107">IFERROR(INDEX($BQ107:$BV107, SMALL(IF($BQ107:$BV107&lt;&gt;"", COLUMN($BQ107:$BV107)-COLUMN($BQ107)+1), COLUMN(B106))), "")</f>
        <v/>
      </c>
      <c r="CC107" t="str">
        <f t="array" ref="CC107">IFERROR(INDEX($BQ107:$BV107, SMALL(IF($BQ107:$BV107&lt;&gt;"", COLUMN($BQ107:$BV107)-COLUMN($BQ107)+1), COLUMN(F106))), "")</f>
        <v/>
      </c>
    </row>
    <row r="108" spans="1:81" x14ac:dyDescent="0.35">
      <c r="A108" s="9" t="s">
        <v>4647</v>
      </c>
      <c r="B108" s="10" t="s">
        <v>1859</v>
      </c>
      <c r="C108" s="10" t="s">
        <v>2304</v>
      </c>
      <c r="D108" s="10" t="s">
        <v>2306</v>
      </c>
      <c r="E108" s="10"/>
      <c r="F108" s="10" t="s">
        <v>741</v>
      </c>
      <c r="G108" s="10" t="s">
        <v>1259</v>
      </c>
      <c r="H108" s="10" t="s">
        <v>966</v>
      </c>
      <c r="I108" s="10"/>
      <c r="J108" s="10">
        <v>2022</v>
      </c>
      <c r="K108" s="10" t="s">
        <v>2757</v>
      </c>
      <c r="L108" s="11"/>
      <c r="M108" s="9" t="s">
        <v>4536</v>
      </c>
      <c r="N108" s="9" t="s">
        <v>4536</v>
      </c>
      <c r="O108" s="9" t="s">
        <v>4536</v>
      </c>
      <c r="P108" s="9" t="s">
        <v>4536</v>
      </c>
      <c r="Q108" s="10" t="s">
        <v>2947</v>
      </c>
      <c r="R108" s="10" t="s">
        <v>3198</v>
      </c>
      <c r="S108" s="10" t="s">
        <v>3198</v>
      </c>
      <c r="T108" s="9" t="s">
        <v>2947</v>
      </c>
      <c r="U108" s="10" t="s">
        <v>3198</v>
      </c>
      <c r="V108" s="9" t="s">
        <v>3198</v>
      </c>
      <c r="W108" s="10" t="s">
        <v>3198</v>
      </c>
      <c r="X108" s="9" t="s">
        <v>27</v>
      </c>
      <c r="Y108" s="9" t="s">
        <v>3375</v>
      </c>
      <c r="AK108" s="2"/>
      <c r="CB108" t="str">
        <f t="array" ref="CB108">IFERROR(INDEX($BQ108:$BV108, SMALL(IF($BQ108:$BV108&lt;&gt;"", COLUMN($BQ108:$BV108)-COLUMN($BQ108)+1), COLUMN(B107))), "")</f>
        <v/>
      </c>
      <c r="CC108" t="str">
        <f t="array" ref="CC108">IFERROR(INDEX($BQ108:$BV108, SMALL(IF($BQ108:$BV108&lt;&gt;"", COLUMN($BQ108:$BV108)-COLUMN($BQ108)+1), COLUMN(F107))), "")</f>
        <v/>
      </c>
    </row>
    <row r="109" spans="1:81" x14ac:dyDescent="0.35">
      <c r="A109" s="9" t="s">
        <v>4648</v>
      </c>
      <c r="B109" s="10" t="s">
        <v>1860</v>
      </c>
      <c r="C109" s="10" t="s">
        <v>2310</v>
      </c>
      <c r="D109" s="10" t="s">
        <v>2306</v>
      </c>
      <c r="E109" s="10"/>
      <c r="F109" s="10" t="s">
        <v>742</v>
      </c>
      <c r="G109" s="10" t="s">
        <v>742</v>
      </c>
      <c r="H109" s="10" t="s">
        <v>1260</v>
      </c>
      <c r="I109" s="10"/>
      <c r="J109" s="10">
        <v>2022</v>
      </c>
      <c r="K109" s="10" t="s">
        <v>2758</v>
      </c>
      <c r="L109" s="11"/>
      <c r="M109" s="9" t="s">
        <v>4536</v>
      </c>
      <c r="N109" s="9" t="s">
        <v>4536</v>
      </c>
      <c r="O109" s="9" t="s">
        <v>4536</v>
      </c>
      <c r="P109" s="9" t="s">
        <v>4536</v>
      </c>
      <c r="Q109" s="10" t="s">
        <v>3078</v>
      </c>
      <c r="R109" s="10" t="s">
        <v>67</v>
      </c>
      <c r="S109" s="10" t="s">
        <v>3135</v>
      </c>
      <c r="T109" s="9" t="s">
        <v>3368</v>
      </c>
      <c r="U109" s="10" t="s">
        <v>248</v>
      </c>
      <c r="V109" s="9" t="s">
        <v>249</v>
      </c>
      <c r="W109" s="10" t="s">
        <v>3198</v>
      </c>
      <c r="X109" s="9" t="s">
        <v>24</v>
      </c>
      <c r="Y109" s="9" t="s">
        <v>3375</v>
      </c>
      <c r="CB109" t="str">
        <f t="array" ref="CB109">IFERROR(INDEX($BQ109:$BV109, SMALL(IF($BQ109:$BV109&lt;&gt;"", COLUMN($BQ109:$BV109)-COLUMN($BQ109)+1), COLUMN(B108))), "")</f>
        <v/>
      </c>
      <c r="CC109" t="str">
        <f t="array" ref="CC109">IFERROR(INDEX($BQ109:$BV109, SMALL(IF($BQ109:$BV109&lt;&gt;"", COLUMN($BQ109:$BV109)-COLUMN($BQ109)+1), COLUMN(F108))), "")</f>
        <v/>
      </c>
    </row>
    <row r="110" spans="1:81" x14ac:dyDescent="0.35">
      <c r="A110" s="9" t="s">
        <v>4649</v>
      </c>
      <c r="B110" s="10" t="s">
        <v>1861</v>
      </c>
      <c r="C110" s="10" t="s">
        <v>2303</v>
      </c>
      <c r="D110" s="10" t="s">
        <v>2306</v>
      </c>
      <c r="E110" s="10"/>
      <c r="F110" s="10" t="s">
        <v>743</v>
      </c>
      <c r="G110" s="10" t="s">
        <v>1208</v>
      </c>
      <c r="H110" s="10" t="s">
        <v>954</v>
      </c>
      <c r="I110" s="10"/>
      <c r="J110" s="10">
        <v>2022</v>
      </c>
      <c r="K110" s="10" t="s">
        <v>2759</v>
      </c>
      <c r="L110" s="11" t="s">
        <v>6021</v>
      </c>
      <c r="M110" s="9" t="s">
        <v>4536</v>
      </c>
      <c r="N110" s="9" t="s">
        <v>4536</v>
      </c>
      <c r="O110" s="9" t="s">
        <v>4536</v>
      </c>
      <c r="P110" s="9" t="s">
        <v>4536</v>
      </c>
      <c r="Q110" s="10" t="s">
        <v>2945</v>
      </c>
      <c r="R110" s="10" t="s">
        <v>90</v>
      </c>
      <c r="S110" s="10" t="s">
        <v>3198</v>
      </c>
      <c r="T110" s="9" t="s">
        <v>3253</v>
      </c>
      <c r="U110" s="10" t="s">
        <v>282</v>
      </c>
      <c r="V110" s="9" t="s">
        <v>3198</v>
      </c>
      <c r="W110" s="10" t="s">
        <v>3198</v>
      </c>
      <c r="X110" s="9" t="s">
        <v>27</v>
      </c>
      <c r="Y110" s="9" t="s">
        <v>3377</v>
      </c>
      <c r="AK110" s="2"/>
      <c r="CB110" t="str">
        <f t="array" ref="CB110">IFERROR(INDEX($BQ110:$BV110, SMALL(IF($BQ110:$BV110&lt;&gt;"", COLUMN($BQ110:$BV110)-COLUMN($BQ110)+1), COLUMN(B109))), "")</f>
        <v/>
      </c>
      <c r="CC110" t="str">
        <f t="array" ref="CC110">IFERROR(INDEX($BQ110:$BV110, SMALL(IF($BQ110:$BV110&lt;&gt;"", COLUMN($BQ110:$BV110)-COLUMN($BQ110)+1), COLUMN(F109))), "")</f>
        <v/>
      </c>
    </row>
    <row r="111" spans="1:81" x14ac:dyDescent="0.35">
      <c r="A111" s="9" t="s">
        <v>4650</v>
      </c>
      <c r="B111" s="10" t="s">
        <v>1862</v>
      </c>
      <c r="C111" s="10" t="s">
        <v>2303</v>
      </c>
      <c r="D111" s="10" t="s">
        <v>2306</v>
      </c>
      <c r="E111" s="10"/>
      <c r="F111" s="10" t="s">
        <v>744</v>
      </c>
      <c r="G111" s="10" t="s">
        <v>1154</v>
      </c>
      <c r="H111" s="10" t="s">
        <v>954</v>
      </c>
      <c r="I111" s="10"/>
      <c r="J111" s="10">
        <v>2022</v>
      </c>
      <c r="K111" s="10" t="s">
        <v>2760</v>
      </c>
      <c r="L111" s="11"/>
      <c r="M111" s="9" t="s">
        <v>4536</v>
      </c>
      <c r="N111" s="9" t="s">
        <v>4536</v>
      </c>
      <c r="O111" s="9" t="s">
        <v>4536</v>
      </c>
      <c r="P111" s="9" t="s">
        <v>4536</v>
      </c>
      <c r="Q111" s="10" t="s">
        <v>2979</v>
      </c>
      <c r="R111" s="10" t="s">
        <v>3148</v>
      </c>
      <c r="S111" s="10" t="s">
        <v>3198</v>
      </c>
      <c r="T111" s="9" t="s">
        <v>3310</v>
      </c>
      <c r="U111" s="10" t="s">
        <v>243</v>
      </c>
      <c r="V111" s="9" t="s">
        <v>284</v>
      </c>
      <c r="W111" s="10" t="s">
        <v>3198</v>
      </c>
      <c r="X111" s="9" t="s">
        <v>30</v>
      </c>
      <c r="Y111" s="9" t="s">
        <v>3377</v>
      </c>
      <c r="AK111" s="2"/>
      <c r="CB111" t="str">
        <f t="array" ref="CB111">IFERROR(INDEX($BQ111:$BV111, SMALL(IF($BQ111:$BV111&lt;&gt;"", COLUMN($BQ111:$BV111)-COLUMN($BQ111)+1), COLUMN(B110))), "")</f>
        <v/>
      </c>
      <c r="CC111" t="str">
        <f t="array" ref="CC111">IFERROR(INDEX($BQ111:$BV111, SMALL(IF($BQ111:$BV111&lt;&gt;"", COLUMN($BQ111:$BV111)-COLUMN($BQ111)+1), COLUMN(F110))), "")</f>
        <v/>
      </c>
    </row>
    <row r="112" spans="1:81" x14ac:dyDescent="0.35">
      <c r="A112" s="9" t="s">
        <v>4651</v>
      </c>
      <c r="B112" s="10" t="s">
        <v>1863</v>
      </c>
      <c r="C112" s="10" t="s">
        <v>2304</v>
      </c>
      <c r="D112" s="10" t="s">
        <v>2306</v>
      </c>
      <c r="E112" s="10"/>
      <c r="F112" s="10" t="s">
        <v>745</v>
      </c>
      <c r="G112" s="10" t="s">
        <v>745</v>
      </c>
      <c r="H112" s="10" t="s">
        <v>954</v>
      </c>
      <c r="I112" s="10"/>
      <c r="J112" s="10">
        <v>2022</v>
      </c>
      <c r="K112" s="10" t="s">
        <v>2761</v>
      </c>
      <c r="L112" s="11" t="s">
        <v>5806</v>
      </c>
      <c r="M112" s="9" t="s">
        <v>4536</v>
      </c>
      <c r="N112" s="9" t="s">
        <v>4537</v>
      </c>
      <c r="O112" s="9" t="s">
        <v>4536</v>
      </c>
      <c r="P112" s="9" t="s">
        <v>4536</v>
      </c>
      <c r="Q112" s="10" t="s">
        <v>2943</v>
      </c>
      <c r="R112" s="10" t="s">
        <v>3173</v>
      </c>
      <c r="S112" s="10" t="s">
        <v>3198</v>
      </c>
      <c r="T112" s="9" t="s">
        <v>3265</v>
      </c>
      <c r="U112" s="10" t="s">
        <v>257</v>
      </c>
      <c r="V112" s="9" t="s">
        <v>286</v>
      </c>
      <c r="W112" s="10" t="s">
        <v>3198</v>
      </c>
      <c r="X112" s="9" t="s">
        <v>27</v>
      </c>
      <c r="Y112" s="9" t="s">
        <v>3377</v>
      </c>
      <c r="AK112" s="2"/>
      <c r="CB112" t="str">
        <f t="array" ref="CB112">IFERROR(INDEX($BQ112:$BV112, SMALL(IF($BQ112:$BV112&lt;&gt;"", COLUMN($BQ112:$BV112)-COLUMN($BQ112)+1), COLUMN(B111))), "")</f>
        <v/>
      </c>
      <c r="CC112" t="str">
        <f t="array" ref="CC112">IFERROR(INDEX($BQ112:$BV112, SMALL(IF($BQ112:$BV112&lt;&gt;"", COLUMN($BQ112:$BV112)-COLUMN($BQ112)+1), COLUMN(F111))), "")</f>
        <v/>
      </c>
    </row>
    <row r="113" spans="1:81" x14ac:dyDescent="0.35">
      <c r="A113" s="9" t="s">
        <v>4652</v>
      </c>
      <c r="B113" s="10" t="s">
        <v>1864</v>
      </c>
      <c r="C113" s="10" t="s">
        <v>2304</v>
      </c>
      <c r="D113" s="10" t="s">
        <v>2306</v>
      </c>
      <c r="E113" s="10"/>
      <c r="F113" s="10" t="s">
        <v>746</v>
      </c>
      <c r="G113" s="10" t="s">
        <v>1261</v>
      </c>
      <c r="H113" s="10" t="s">
        <v>954</v>
      </c>
      <c r="I113" s="10"/>
      <c r="J113" s="10">
        <v>2022</v>
      </c>
      <c r="K113" s="10" t="s">
        <v>2762</v>
      </c>
      <c r="L113" s="11" t="s">
        <v>5807</v>
      </c>
      <c r="M113" s="9" t="s">
        <v>4536</v>
      </c>
      <c r="N113" s="9" t="s">
        <v>4537</v>
      </c>
      <c r="O113" s="9" t="s">
        <v>4536</v>
      </c>
      <c r="P113" s="9" t="s">
        <v>4536</v>
      </c>
      <c r="Q113" s="10" t="s">
        <v>2943</v>
      </c>
      <c r="R113" s="10" t="s">
        <v>3173</v>
      </c>
      <c r="S113" s="10" t="s">
        <v>3198</v>
      </c>
      <c r="T113" s="9" t="s">
        <v>3265</v>
      </c>
      <c r="U113" s="10" t="s">
        <v>257</v>
      </c>
      <c r="V113" s="9" t="s">
        <v>286</v>
      </c>
      <c r="W113" s="10" t="s">
        <v>3198</v>
      </c>
      <c r="X113" s="9" t="s">
        <v>30</v>
      </c>
      <c r="Y113" s="9" t="s">
        <v>3377</v>
      </c>
      <c r="AK113" s="2"/>
      <c r="CB113" t="str">
        <f t="array" ref="CB113">IFERROR(INDEX($BQ113:$BV113, SMALL(IF($BQ113:$BV113&lt;&gt;"", COLUMN($BQ113:$BV113)-COLUMN($BQ113)+1), COLUMN(B112))), "")</f>
        <v/>
      </c>
      <c r="CC113" t="str">
        <f t="array" ref="CC113">IFERROR(INDEX($BQ113:$BV113, SMALL(IF($BQ113:$BV113&lt;&gt;"", COLUMN($BQ113:$BV113)-COLUMN($BQ113)+1), COLUMN(F112))), "")</f>
        <v/>
      </c>
    </row>
    <row r="114" spans="1:81" x14ac:dyDescent="0.35">
      <c r="A114" s="9" t="s">
        <v>4653</v>
      </c>
      <c r="B114" s="10" t="s">
        <v>1865</v>
      </c>
      <c r="C114" s="10" t="s">
        <v>2310</v>
      </c>
      <c r="D114" s="10" t="s">
        <v>2306</v>
      </c>
      <c r="E114" s="10"/>
      <c r="F114" s="10" t="s">
        <v>747</v>
      </c>
      <c r="G114" s="10" t="s">
        <v>1262</v>
      </c>
      <c r="H114" s="10" t="s">
        <v>954</v>
      </c>
      <c r="I114" s="10"/>
      <c r="J114" s="10">
        <v>2022</v>
      </c>
      <c r="K114" s="10" t="s">
        <v>2763</v>
      </c>
      <c r="L114" s="11" t="s">
        <v>5808</v>
      </c>
      <c r="M114" s="9" t="s">
        <v>4536</v>
      </c>
      <c r="N114" s="9" t="s">
        <v>4536</v>
      </c>
      <c r="O114" s="9" t="s">
        <v>4536</v>
      </c>
      <c r="P114" s="9" t="s">
        <v>4536</v>
      </c>
      <c r="Q114" s="10" t="s">
        <v>151</v>
      </c>
      <c r="R114" s="10" t="s">
        <v>3164</v>
      </c>
      <c r="S114" s="10" t="s">
        <v>3198</v>
      </c>
      <c r="T114" s="9" t="s">
        <v>3265</v>
      </c>
      <c r="U114" s="10" t="s">
        <v>257</v>
      </c>
      <c r="V114" s="9" t="s">
        <v>286</v>
      </c>
      <c r="W114" s="10" t="s">
        <v>3198</v>
      </c>
      <c r="X114" s="9" t="s">
        <v>27</v>
      </c>
      <c r="Y114" s="9" t="s">
        <v>3375</v>
      </c>
      <c r="AK114" s="2"/>
      <c r="CB114" t="str">
        <f t="array" ref="CB114">IFERROR(INDEX($BQ114:$BV114, SMALL(IF($BQ114:$BV114&lt;&gt;"", COLUMN($BQ114:$BV114)-COLUMN($BQ114)+1), COLUMN(B113))), "")</f>
        <v/>
      </c>
      <c r="CC114" t="str">
        <f t="array" ref="CC114">IFERROR(INDEX($BQ114:$BV114, SMALL(IF($BQ114:$BV114&lt;&gt;"", COLUMN($BQ114:$BV114)-COLUMN($BQ114)+1), COLUMN(F113))), "")</f>
        <v/>
      </c>
    </row>
    <row r="115" spans="1:81" x14ac:dyDescent="0.35">
      <c r="A115" s="9" t="s">
        <v>4654</v>
      </c>
      <c r="B115" s="10" t="s">
        <v>1866</v>
      </c>
      <c r="C115" s="10" t="s">
        <v>2304</v>
      </c>
      <c r="D115" s="10" t="s">
        <v>2306</v>
      </c>
      <c r="E115" s="10"/>
      <c r="F115" s="10" t="s">
        <v>748</v>
      </c>
      <c r="G115" s="10" t="s">
        <v>1263</v>
      </c>
      <c r="H115" s="10" t="s">
        <v>954</v>
      </c>
      <c r="I115" s="10" t="s">
        <v>2089</v>
      </c>
      <c r="J115" s="10">
        <v>2022</v>
      </c>
      <c r="K115" s="10" t="s">
        <v>2764</v>
      </c>
      <c r="L115" s="11" t="s">
        <v>5809</v>
      </c>
      <c r="M115" s="9" t="s">
        <v>4536</v>
      </c>
      <c r="N115" s="9" t="s">
        <v>4537</v>
      </c>
      <c r="O115" s="9" t="s">
        <v>4536</v>
      </c>
      <c r="P115" s="9" t="s">
        <v>4536</v>
      </c>
      <c r="Q115" s="10" t="s">
        <v>2943</v>
      </c>
      <c r="R115" s="10" t="s">
        <v>3173</v>
      </c>
      <c r="S115" s="10" t="s">
        <v>3198</v>
      </c>
      <c r="T115" s="9" t="s">
        <v>3254</v>
      </c>
      <c r="U115" s="9" t="s">
        <v>257</v>
      </c>
      <c r="V115" s="9" t="s">
        <v>3198</v>
      </c>
      <c r="W115" s="10" t="s">
        <v>3198</v>
      </c>
      <c r="X115" s="9" t="s">
        <v>27</v>
      </c>
      <c r="Y115" s="9" t="s">
        <v>3376</v>
      </c>
      <c r="AK115" s="2"/>
      <c r="CB115" t="str">
        <f t="array" ref="CB115">IFERROR(INDEX($BQ115:$BV115, SMALL(IF($BQ115:$BV115&lt;&gt;"", COLUMN($BQ115:$BV115)-COLUMN($BQ115)+1), COLUMN(B114))), "")</f>
        <v/>
      </c>
      <c r="CC115" t="str">
        <f t="array" ref="CC115">IFERROR(INDEX($BQ115:$BV115, SMALL(IF($BQ115:$BV115&lt;&gt;"", COLUMN($BQ115:$BV115)-COLUMN($BQ115)+1), COLUMN(F114))), "")</f>
        <v/>
      </c>
    </row>
    <row r="116" spans="1:81" x14ac:dyDescent="0.35">
      <c r="A116" s="9" t="s">
        <v>4655</v>
      </c>
      <c r="B116" s="10" t="s">
        <v>1867</v>
      </c>
      <c r="C116" s="10" t="s">
        <v>2304</v>
      </c>
      <c r="D116" s="10" t="s">
        <v>2306</v>
      </c>
      <c r="E116" s="10" t="s">
        <v>2307</v>
      </c>
      <c r="F116" s="10" t="s">
        <v>749</v>
      </c>
      <c r="G116" s="10" t="s">
        <v>1264</v>
      </c>
      <c r="H116" s="10" t="s">
        <v>957</v>
      </c>
      <c r="I116" s="10"/>
      <c r="J116" s="10">
        <v>2022</v>
      </c>
      <c r="K116" s="10" t="s">
        <v>2765</v>
      </c>
      <c r="L116" s="11" t="s">
        <v>5810</v>
      </c>
      <c r="M116" s="9" t="s">
        <v>4536</v>
      </c>
      <c r="N116" s="9" t="s">
        <v>4537</v>
      </c>
      <c r="O116" s="9" t="s">
        <v>4536</v>
      </c>
      <c r="P116" s="9" t="s">
        <v>4537</v>
      </c>
      <c r="Q116" s="10" t="s">
        <v>2970</v>
      </c>
      <c r="R116" s="10" t="s">
        <v>3146</v>
      </c>
      <c r="S116" s="10" t="s">
        <v>3198</v>
      </c>
      <c r="T116" s="9" t="s">
        <v>3248</v>
      </c>
      <c r="U116" s="10" t="s">
        <v>257</v>
      </c>
      <c r="V116" s="9" t="s">
        <v>260</v>
      </c>
      <c r="W116" s="10" t="s">
        <v>3198</v>
      </c>
      <c r="X116" s="9" t="s">
        <v>44</v>
      </c>
      <c r="Y116" s="9" t="s">
        <v>3375</v>
      </c>
      <c r="AK116" s="2"/>
      <c r="CB116" t="str">
        <f t="array" ref="CB116">IFERROR(INDEX($BQ116:$BV116, SMALL(IF($BQ116:$BV116&lt;&gt;"", COLUMN($BQ116:$BV116)-COLUMN($BQ116)+1), COLUMN(B115))), "")</f>
        <v/>
      </c>
      <c r="CC116" t="str">
        <f t="array" ref="CC116">IFERROR(INDEX($BQ116:$BV116, SMALL(IF($BQ116:$BV116&lt;&gt;"", COLUMN($BQ116:$BV116)-COLUMN($BQ116)+1), COLUMN(F115))), "")</f>
        <v/>
      </c>
    </row>
    <row r="117" spans="1:81" x14ac:dyDescent="0.35">
      <c r="A117" s="9" t="s">
        <v>4656</v>
      </c>
      <c r="B117" s="10" t="s">
        <v>1868</v>
      </c>
      <c r="C117" s="10" t="s">
        <v>2303</v>
      </c>
      <c r="D117" s="10" t="s">
        <v>2306</v>
      </c>
      <c r="E117" s="10"/>
      <c r="F117" s="10" t="s">
        <v>750</v>
      </c>
      <c r="G117" s="10" t="s">
        <v>1265</v>
      </c>
      <c r="H117" s="10" t="s">
        <v>957</v>
      </c>
      <c r="I117" s="10"/>
      <c r="J117" s="10">
        <v>2022</v>
      </c>
      <c r="K117" s="10" t="s">
        <v>2766</v>
      </c>
      <c r="L117" s="11" t="s">
        <v>5811</v>
      </c>
      <c r="M117" s="9" t="s">
        <v>4536</v>
      </c>
      <c r="N117" s="9" t="s">
        <v>4536</v>
      </c>
      <c r="O117" s="9" t="s">
        <v>4536</v>
      </c>
      <c r="P117" s="9" t="s">
        <v>4536</v>
      </c>
      <c r="Q117" s="10" t="s">
        <v>2945</v>
      </c>
      <c r="R117" s="10" t="s">
        <v>90</v>
      </c>
      <c r="S117" s="10" t="s">
        <v>3198</v>
      </c>
      <c r="T117" s="9" t="s">
        <v>3318</v>
      </c>
      <c r="U117" s="10" t="s">
        <v>282</v>
      </c>
      <c r="V117" s="9" t="s">
        <v>234</v>
      </c>
      <c r="W117" s="10" t="s">
        <v>3198</v>
      </c>
      <c r="X117" s="9" t="s">
        <v>24</v>
      </c>
      <c r="Y117" s="9" t="s">
        <v>3377</v>
      </c>
      <c r="AK117" s="2"/>
      <c r="CB117" t="str">
        <f t="array" ref="CB117">IFERROR(INDEX($BQ117:$BV117, SMALL(IF($BQ117:$BV117&lt;&gt;"", COLUMN($BQ117:$BV117)-COLUMN($BQ117)+1), COLUMN(B116))), "")</f>
        <v/>
      </c>
      <c r="CC117" t="str">
        <f t="array" ref="CC117">IFERROR(INDEX($BQ117:$BV117, SMALL(IF($BQ117:$BV117&lt;&gt;"", COLUMN($BQ117:$BV117)-COLUMN($BQ117)+1), COLUMN(F116))), "")</f>
        <v/>
      </c>
    </row>
    <row r="118" spans="1:81" x14ac:dyDescent="0.35">
      <c r="A118" s="9" t="s">
        <v>4657</v>
      </c>
      <c r="B118" s="10" t="s">
        <v>1869</v>
      </c>
      <c r="C118" s="10" t="s">
        <v>2310</v>
      </c>
      <c r="D118" s="10" t="s">
        <v>2306</v>
      </c>
      <c r="E118" s="10"/>
      <c r="F118" s="10" t="s">
        <v>751</v>
      </c>
      <c r="G118" s="10" t="s">
        <v>1266</v>
      </c>
      <c r="H118" s="10" t="s">
        <v>1095</v>
      </c>
      <c r="I118" s="10"/>
      <c r="J118" s="10">
        <v>2022</v>
      </c>
      <c r="K118" s="10" t="s">
        <v>2767</v>
      </c>
      <c r="L118" s="11"/>
      <c r="M118" s="9" t="s">
        <v>4537</v>
      </c>
      <c r="N118" s="9" t="s">
        <v>4536</v>
      </c>
      <c r="O118" s="9" t="s">
        <v>4536</v>
      </c>
      <c r="P118" s="9" t="s">
        <v>4536</v>
      </c>
      <c r="Q118" s="10" t="s">
        <v>2947</v>
      </c>
      <c r="R118" s="10" t="s">
        <v>3198</v>
      </c>
      <c r="S118" s="10" t="s">
        <v>3198</v>
      </c>
      <c r="T118" s="9" t="s">
        <v>3249</v>
      </c>
      <c r="U118" s="10" t="s">
        <v>273</v>
      </c>
      <c r="V118" s="9" t="s">
        <v>3198</v>
      </c>
      <c r="W118" s="10" t="s">
        <v>3198</v>
      </c>
      <c r="X118" s="9" t="s">
        <v>30</v>
      </c>
      <c r="Y118" s="9" t="s">
        <v>3375</v>
      </c>
      <c r="AK118" s="2"/>
      <c r="CB118" t="str">
        <f t="array" ref="CB118">IFERROR(INDEX($BQ118:$BV118, SMALL(IF($BQ118:$BV118&lt;&gt;"", COLUMN($BQ118:$BV118)-COLUMN($BQ118)+1), COLUMN(B117))), "")</f>
        <v/>
      </c>
      <c r="CC118" t="str">
        <f t="array" ref="CC118">IFERROR(INDEX($BQ118:$BV118, SMALL(IF($BQ118:$BV118&lt;&gt;"", COLUMN($BQ118:$BV118)-COLUMN($BQ118)+1), COLUMN(F117))), "")</f>
        <v/>
      </c>
    </row>
    <row r="119" spans="1:81" x14ac:dyDescent="0.35">
      <c r="A119" s="9" t="s">
        <v>4658</v>
      </c>
      <c r="B119" s="10" t="s">
        <v>1870</v>
      </c>
      <c r="C119" s="10" t="s">
        <v>2303</v>
      </c>
      <c r="D119" s="10" t="s">
        <v>2306</v>
      </c>
      <c r="E119" s="10"/>
      <c r="F119" s="10" t="s">
        <v>752</v>
      </c>
      <c r="G119" s="10" t="s">
        <v>1267</v>
      </c>
      <c r="H119" s="10" t="s">
        <v>954</v>
      </c>
      <c r="I119" s="10"/>
      <c r="J119" s="10">
        <v>2022</v>
      </c>
      <c r="K119" s="10" t="s">
        <v>2768</v>
      </c>
      <c r="L119" s="11"/>
      <c r="M119" s="9" t="s">
        <v>4537</v>
      </c>
      <c r="N119" s="9" t="s">
        <v>4536</v>
      </c>
      <c r="O119" s="9" t="s">
        <v>4536</v>
      </c>
      <c r="P119" s="9" t="s">
        <v>4536</v>
      </c>
      <c r="Q119" s="10" t="s">
        <v>2942</v>
      </c>
      <c r="R119" s="10" t="s">
        <v>96</v>
      </c>
      <c r="S119" s="10" t="s">
        <v>3198</v>
      </c>
      <c r="T119" s="9" t="s">
        <v>3318</v>
      </c>
      <c r="U119" s="10" t="s">
        <v>282</v>
      </c>
      <c r="V119" s="9" t="s">
        <v>234</v>
      </c>
      <c r="W119" s="10" t="s">
        <v>3198</v>
      </c>
      <c r="X119" s="9" t="s">
        <v>35</v>
      </c>
      <c r="Y119" s="9" t="s">
        <v>3377</v>
      </c>
      <c r="AK119" s="2"/>
      <c r="CB119" t="str">
        <f t="array" ref="CB119">IFERROR(INDEX($BQ119:$BV119, SMALL(IF($BQ119:$BV119&lt;&gt;"", COLUMN($BQ119:$BV119)-COLUMN($BQ119)+1), COLUMN(B118))), "")</f>
        <v/>
      </c>
      <c r="CC119" t="str">
        <f t="array" ref="CC119">IFERROR(INDEX($BQ119:$BV119, SMALL(IF($BQ119:$BV119&lt;&gt;"", COLUMN($BQ119:$BV119)-COLUMN($BQ119)+1), COLUMN(F118))), "")</f>
        <v/>
      </c>
    </row>
    <row r="120" spans="1:81" x14ac:dyDescent="0.35">
      <c r="A120" s="9" t="s">
        <v>4659</v>
      </c>
      <c r="B120" s="10" t="s">
        <v>1871</v>
      </c>
      <c r="C120" s="10" t="s">
        <v>2308</v>
      </c>
      <c r="D120" s="10" t="s">
        <v>2303</v>
      </c>
      <c r="E120" s="10"/>
      <c r="F120" s="10" t="s">
        <v>753</v>
      </c>
      <c r="G120" s="10" t="s">
        <v>1268</v>
      </c>
      <c r="H120" s="10" t="s">
        <v>954</v>
      </c>
      <c r="I120" s="10"/>
      <c r="J120" s="10">
        <v>2022</v>
      </c>
      <c r="K120" s="10" t="s">
        <v>2769</v>
      </c>
      <c r="L120" s="11" t="s">
        <v>5812</v>
      </c>
      <c r="M120" s="9" t="s">
        <v>4537</v>
      </c>
      <c r="N120" s="9" t="s">
        <v>4536</v>
      </c>
      <c r="O120" s="9" t="s">
        <v>4536</v>
      </c>
      <c r="P120" s="9" t="s">
        <v>4536</v>
      </c>
      <c r="Q120" s="10" t="s">
        <v>2945</v>
      </c>
      <c r="R120" s="10" t="s">
        <v>90</v>
      </c>
      <c r="S120" s="10" t="s">
        <v>3198</v>
      </c>
      <c r="T120" s="9" t="s">
        <v>3318</v>
      </c>
      <c r="U120" s="10" t="s">
        <v>282</v>
      </c>
      <c r="V120" s="9" t="s">
        <v>234</v>
      </c>
      <c r="W120" s="10" t="s">
        <v>3198</v>
      </c>
      <c r="X120" s="9" t="s">
        <v>30</v>
      </c>
      <c r="Y120" s="9" t="s">
        <v>3377</v>
      </c>
      <c r="AK120" s="2"/>
      <c r="CB120" t="str">
        <f t="array" ref="CB120">IFERROR(INDEX($BQ120:$BV120, SMALL(IF($BQ120:$BV120&lt;&gt;"", COLUMN($BQ120:$BV120)-COLUMN($BQ120)+1), COLUMN(B119))), "")</f>
        <v/>
      </c>
      <c r="CC120" t="str">
        <f t="array" ref="CC120">IFERROR(INDEX($BQ120:$BV120, SMALL(IF($BQ120:$BV120&lt;&gt;"", COLUMN($BQ120:$BV120)-COLUMN($BQ120)+1), COLUMN(F119))), "")</f>
        <v/>
      </c>
    </row>
    <row r="121" spans="1:81" x14ac:dyDescent="0.35">
      <c r="A121" s="9" t="s">
        <v>4660</v>
      </c>
      <c r="B121" s="10" t="s">
        <v>1872</v>
      </c>
      <c r="C121" s="10" t="s">
        <v>2304</v>
      </c>
      <c r="D121" s="10" t="s">
        <v>2306</v>
      </c>
      <c r="E121" s="10"/>
      <c r="F121" s="10" t="s">
        <v>754</v>
      </c>
      <c r="G121" s="10" t="s">
        <v>1261</v>
      </c>
      <c r="H121" s="10" t="s">
        <v>954</v>
      </c>
      <c r="I121" s="10"/>
      <c r="J121" s="10">
        <v>2022</v>
      </c>
      <c r="K121" s="10" t="s">
        <v>2770</v>
      </c>
      <c r="L121" s="11" t="s">
        <v>5813</v>
      </c>
      <c r="M121" s="9" t="s">
        <v>4536</v>
      </c>
      <c r="N121" s="9" t="s">
        <v>4537</v>
      </c>
      <c r="O121" s="9" t="s">
        <v>4536</v>
      </c>
      <c r="P121" s="9" t="s">
        <v>4537</v>
      </c>
      <c r="Q121" s="10" t="s">
        <v>2944</v>
      </c>
      <c r="R121" s="10" t="s">
        <v>3177</v>
      </c>
      <c r="S121" s="10" t="s">
        <v>3198</v>
      </c>
      <c r="T121" s="9" t="s">
        <v>3248</v>
      </c>
      <c r="U121" s="10" t="s">
        <v>257</v>
      </c>
      <c r="V121" s="9" t="s">
        <v>260</v>
      </c>
      <c r="W121" s="10" t="s">
        <v>3198</v>
      </c>
      <c r="X121" s="9" t="s">
        <v>30</v>
      </c>
      <c r="Y121" s="9" t="s">
        <v>3377</v>
      </c>
      <c r="AK121" s="2"/>
      <c r="CB121" t="str">
        <f t="array" ref="CB121">IFERROR(INDEX($BQ121:$BV121, SMALL(IF($BQ121:$BV121&lt;&gt;"", COLUMN($BQ121:$BV121)-COLUMN($BQ121)+1), COLUMN(B120))), "")</f>
        <v/>
      </c>
      <c r="CC121" t="str">
        <f t="array" ref="CC121">IFERROR(INDEX($BQ121:$BV121, SMALL(IF($BQ121:$BV121&lt;&gt;"", COLUMN($BQ121:$BV121)-COLUMN($BQ121)+1), COLUMN(F120))), "")</f>
        <v/>
      </c>
    </row>
    <row r="122" spans="1:81" x14ac:dyDescent="0.35">
      <c r="A122" s="9" t="s">
        <v>4661</v>
      </c>
      <c r="B122" s="10" t="s">
        <v>1873</v>
      </c>
      <c r="C122" s="10" t="s">
        <v>2303</v>
      </c>
      <c r="D122" s="10" t="s">
        <v>2306</v>
      </c>
      <c r="E122" s="10"/>
      <c r="F122" s="10" t="s">
        <v>755</v>
      </c>
      <c r="G122" s="10" t="s">
        <v>1269</v>
      </c>
      <c r="H122" s="10" t="s">
        <v>957</v>
      </c>
      <c r="I122" s="10"/>
      <c r="J122" s="10">
        <v>2022</v>
      </c>
      <c r="K122" s="10" t="s">
        <v>2771</v>
      </c>
      <c r="L122" s="11" t="s">
        <v>5814</v>
      </c>
      <c r="M122" s="9" t="s">
        <v>4537</v>
      </c>
      <c r="N122" s="9" t="s">
        <v>4536</v>
      </c>
      <c r="O122" s="9" t="s">
        <v>4536</v>
      </c>
      <c r="P122" s="9" t="s">
        <v>4536</v>
      </c>
      <c r="Q122" s="10" t="s">
        <v>2945</v>
      </c>
      <c r="R122" s="10" t="s">
        <v>90</v>
      </c>
      <c r="S122" s="10" t="s">
        <v>3198</v>
      </c>
      <c r="T122" s="9" t="s">
        <v>3318</v>
      </c>
      <c r="U122" s="10" t="s">
        <v>282</v>
      </c>
      <c r="V122" s="9" t="s">
        <v>234</v>
      </c>
      <c r="W122" s="10" t="s">
        <v>3198</v>
      </c>
      <c r="X122" s="9" t="s">
        <v>27</v>
      </c>
      <c r="Y122" s="9" t="s">
        <v>3377</v>
      </c>
      <c r="AK122" s="2"/>
      <c r="CB122" t="str">
        <f t="array" ref="CB122">IFERROR(INDEX($BQ122:$BV122, SMALL(IF($BQ122:$BV122&lt;&gt;"", COLUMN($BQ122:$BV122)-COLUMN($BQ122)+1), COLUMN(B121))), "")</f>
        <v/>
      </c>
      <c r="CC122" t="str">
        <f t="array" ref="CC122">IFERROR(INDEX($BQ122:$BV122, SMALL(IF($BQ122:$BV122&lt;&gt;"", COLUMN($BQ122:$BV122)-COLUMN($BQ122)+1), COLUMN(F121))), "")</f>
        <v/>
      </c>
    </row>
    <row r="123" spans="1:81" x14ac:dyDescent="0.35">
      <c r="A123" s="9" t="s">
        <v>4662</v>
      </c>
      <c r="B123" s="10" t="s">
        <v>1874</v>
      </c>
      <c r="C123" s="10" t="s">
        <v>2304</v>
      </c>
      <c r="D123" s="10" t="s">
        <v>2306</v>
      </c>
      <c r="E123" s="10"/>
      <c r="F123" s="10" t="s">
        <v>756</v>
      </c>
      <c r="G123" s="10" t="s">
        <v>1270</v>
      </c>
      <c r="H123" s="10" t="s">
        <v>954</v>
      </c>
      <c r="I123" s="10" t="s">
        <v>2205</v>
      </c>
      <c r="J123" s="10">
        <v>2022</v>
      </c>
      <c r="K123" s="10" t="s">
        <v>2772</v>
      </c>
      <c r="L123" s="11" t="s">
        <v>5815</v>
      </c>
      <c r="M123" s="9" t="s">
        <v>4536</v>
      </c>
      <c r="N123" s="9" t="s">
        <v>4537</v>
      </c>
      <c r="O123" s="9" t="s">
        <v>4536</v>
      </c>
      <c r="P123" s="9" t="s">
        <v>4536</v>
      </c>
      <c r="Q123" s="10" t="s">
        <v>2967</v>
      </c>
      <c r="R123" s="10" t="s">
        <v>3172</v>
      </c>
      <c r="S123" s="10" t="s">
        <v>3198</v>
      </c>
      <c r="T123" s="9" t="s">
        <v>3254</v>
      </c>
      <c r="U123" s="9" t="s">
        <v>257</v>
      </c>
      <c r="V123" s="9" t="s">
        <v>3198</v>
      </c>
      <c r="W123" s="10" t="s">
        <v>3198</v>
      </c>
      <c r="X123" s="9" t="s">
        <v>27</v>
      </c>
      <c r="Y123" s="9" t="s">
        <v>3377</v>
      </c>
      <c r="AK123" s="2"/>
      <c r="CB123" t="str">
        <f t="array" ref="CB123">IFERROR(INDEX($BQ123:$BV123, SMALL(IF($BQ123:$BV123&lt;&gt;"", COLUMN($BQ123:$BV123)-COLUMN($BQ123)+1), COLUMN(B122))), "")</f>
        <v/>
      </c>
      <c r="CC123" t="str">
        <f t="array" ref="CC123">IFERROR(INDEX($BQ123:$BV123, SMALL(IF($BQ123:$BV123&lt;&gt;"", COLUMN($BQ123:$BV123)-COLUMN($BQ123)+1), COLUMN(F122))), "")</f>
        <v/>
      </c>
    </row>
    <row r="124" spans="1:81" x14ac:dyDescent="0.35">
      <c r="A124" s="9" t="s">
        <v>4663</v>
      </c>
      <c r="B124" s="10" t="s">
        <v>1875</v>
      </c>
      <c r="C124" s="10" t="s">
        <v>2310</v>
      </c>
      <c r="D124" s="10" t="s">
        <v>2306</v>
      </c>
      <c r="E124" s="10"/>
      <c r="F124" s="10" t="s">
        <v>757</v>
      </c>
      <c r="G124" s="10" t="s">
        <v>1271</v>
      </c>
      <c r="H124" s="10" t="s">
        <v>1272</v>
      </c>
      <c r="I124" s="10"/>
      <c r="J124" s="10">
        <v>2022</v>
      </c>
      <c r="K124" s="10" t="s">
        <v>2773</v>
      </c>
      <c r="L124" s="11"/>
      <c r="M124" s="9" t="s">
        <v>4537</v>
      </c>
      <c r="N124" s="9" t="s">
        <v>4536</v>
      </c>
      <c r="O124" s="9" t="s">
        <v>4536</v>
      </c>
      <c r="P124" s="9" t="s">
        <v>4536</v>
      </c>
      <c r="Q124" s="10" t="s">
        <v>2947</v>
      </c>
      <c r="R124" s="10" t="s">
        <v>3198</v>
      </c>
      <c r="S124" s="10" t="s">
        <v>3198</v>
      </c>
      <c r="T124" s="9" t="s">
        <v>2947</v>
      </c>
      <c r="U124" s="10" t="s">
        <v>3198</v>
      </c>
      <c r="V124" s="9" t="s">
        <v>3198</v>
      </c>
      <c r="W124" s="10" t="s">
        <v>3198</v>
      </c>
      <c r="X124" s="9" t="s">
        <v>30</v>
      </c>
      <c r="Y124" s="9" t="s">
        <v>3375</v>
      </c>
      <c r="AK124" s="2"/>
      <c r="CB124" t="str">
        <f t="array" ref="CB124">IFERROR(INDEX($BQ124:$BV124, SMALL(IF($BQ124:$BV124&lt;&gt;"", COLUMN($BQ124:$BV124)-COLUMN($BQ124)+1), COLUMN(B123))), "")</f>
        <v/>
      </c>
      <c r="CC124" t="str">
        <f t="array" ref="CC124">IFERROR(INDEX($BQ124:$BV124, SMALL(IF($BQ124:$BV124&lt;&gt;"", COLUMN($BQ124:$BV124)-COLUMN($BQ124)+1), COLUMN(F123))), "")</f>
        <v/>
      </c>
    </row>
    <row r="125" spans="1:81" x14ac:dyDescent="0.35">
      <c r="A125" s="9" t="s">
        <v>4664</v>
      </c>
      <c r="B125" s="10" t="s">
        <v>1876</v>
      </c>
      <c r="C125" s="10" t="s">
        <v>2308</v>
      </c>
      <c r="D125" s="10" t="s">
        <v>2303</v>
      </c>
      <c r="E125" s="10"/>
      <c r="F125" s="10" t="s">
        <v>758</v>
      </c>
      <c r="G125" s="10" t="s">
        <v>1273</v>
      </c>
      <c r="H125" s="10" t="s">
        <v>954</v>
      </c>
      <c r="I125" s="10" t="s">
        <v>2206</v>
      </c>
      <c r="J125" s="10">
        <v>2022</v>
      </c>
      <c r="K125" s="10" t="s">
        <v>2774</v>
      </c>
      <c r="L125" s="11" t="s">
        <v>5816</v>
      </c>
      <c r="M125" s="9" t="s">
        <v>4537</v>
      </c>
      <c r="N125" s="9" t="s">
        <v>4536</v>
      </c>
      <c r="O125" s="9" t="s">
        <v>4537</v>
      </c>
      <c r="P125" s="9" t="s">
        <v>4536</v>
      </c>
      <c r="Q125" s="10" t="s">
        <v>2961</v>
      </c>
      <c r="R125" s="10" t="s">
        <v>3102</v>
      </c>
      <c r="S125" s="10" t="s">
        <v>3198</v>
      </c>
      <c r="T125" s="9" t="s">
        <v>3369</v>
      </c>
      <c r="U125" s="10" t="s">
        <v>275</v>
      </c>
      <c r="V125" s="9" t="s">
        <v>3207</v>
      </c>
      <c r="W125" s="10" t="s">
        <v>3198</v>
      </c>
      <c r="X125" s="9" t="s">
        <v>35</v>
      </c>
      <c r="Y125" s="9" t="s">
        <v>3375</v>
      </c>
      <c r="AK125" s="2"/>
      <c r="CB125" t="str">
        <f t="array" ref="CB125">IFERROR(INDEX($BQ125:$BV125, SMALL(IF($BQ125:$BV125&lt;&gt;"", COLUMN($BQ125:$BV125)-COLUMN($BQ125)+1), COLUMN(B124))), "")</f>
        <v/>
      </c>
      <c r="CC125" t="str">
        <f t="array" ref="CC125">IFERROR(INDEX($BQ125:$BV125, SMALL(IF($BQ125:$BV125&lt;&gt;"", COLUMN($BQ125:$BV125)-COLUMN($BQ125)+1), COLUMN(F124))), "")</f>
        <v/>
      </c>
    </row>
    <row r="126" spans="1:81" x14ac:dyDescent="0.35">
      <c r="A126" s="9" t="s">
        <v>4665</v>
      </c>
      <c r="B126" s="10" t="s">
        <v>1877</v>
      </c>
      <c r="C126" s="10" t="s">
        <v>2304</v>
      </c>
      <c r="D126" s="10" t="s">
        <v>2301</v>
      </c>
      <c r="E126" s="10"/>
      <c r="F126" s="10" t="s">
        <v>759</v>
      </c>
      <c r="G126" s="10" t="s">
        <v>1274</v>
      </c>
      <c r="H126" s="10" t="s">
        <v>957</v>
      </c>
      <c r="I126" s="10"/>
      <c r="J126" s="10">
        <v>2022</v>
      </c>
      <c r="K126" s="10" t="s">
        <v>2775</v>
      </c>
      <c r="L126" s="11" t="s">
        <v>5817</v>
      </c>
      <c r="M126" s="9" t="s">
        <v>4537</v>
      </c>
      <c r="N126" s="9" t="s">
        <v>4536</v>
      </c>
      <c r="O126" s="9" t="s">
        <v>4536</v>
      </c>
      <c r="P126" s="9" t="s">
        <v>4536</v>
      </c>
      <c r="Q126" s="10" t="s">
        <v>2950</v>
      </c>
      <c r="R126" s="10" t="s">
        <v>3166</v>
      </c>
      <c r="S126" s="10" t="s">
        <v>3198</v>
      </c>
      <c r="T126" s="9" t="s">
        <v>3253</v>
      </c>
      <c r="U126" s="10" t="s">
        <v>286</v>
      </c>
      <c r="V126" s="9" t="s">
        <v>3198</v>
      </c>
      <c r="W126" s="10" t="s">
        <v>3198</v>
      </c>
      <c r="X126" s="9" t="s">
        <v>24</v>
      </c>
      <c r="Y126" s="9" t="s">
        <v>3381</v>
      </c>
      <c r="AK126" s="2"/>
      <c r="CB126" t="str">
        <f t="array" ref="CB126">IFERROR(INDEX($BQ126:$BV126, SMALL(IF($BQ126:$BV126&lt;&gt;"", COLUMN($BQ126:$BV126)-COLUMN($BQ126)+1), COLUMN(B125))), "")</f>
        <v/>
      </c>
      <c r="CC126" t="str">
        <f t="array" ref="CC126">IFERROR(INDEX($BQ126:$BV126, SMALL(IF($BQ126:$BV126&lt;&gt;"", COLUMN($BQ126:$BV126)-COLUMN($BQ126)+1), COLUMN(F125))), "")</f>
        <v/>
      </c>
    </row>
    <row r="127" spans="1:81" x14ac:dyDescent="0.35">
      <c r="A127" s="9" t="s">
        <v>4666</v>
      </c>
      <c r="B127" s="10" t="s">
        <v>1878</v>
      </c>
      <c r="C127" s="10" t="s">
        <v>2310</v>
      </c>
      <c r="D127" s="10" t="s">
        <v>2306</v>
      </c>
      <c r="E127" s="10"/>
      <c r="F127" s="10" t="s">
        <v>760</v>
      </c>
      <c r="G127" s="10" t="s">
        <v>1275</v>
      </c>
      <c r="H127" s="10" t="s">
        <v>957</v>
      </c>
      <c r="I127" s="10"/>
      <c r="J127" s="10">
        <v>2022</v>
      </c>
      <c r="K127" s="10" t="s">
        <v>2776</v>
      </c>
      <c r="L127" s="11"/>
      <c r="M127" s="9" t="s">
        <v>4536</v>
      </c>
      <c r="N127" s="9" t="s">
        <v>4536</v>
      </c>
      <c r="O127" s="9" t="s">
        <v>4537</v>
      </c>
      <c r="P127" s="9" t="s">
        <v>4536</v>
      </c>
      <c r="Q127" s="10" t="s">
        <v>2947</v>
      </c>
      <c r="R127" s="10" t="s">
        <v>3198</v>
      </c>
      <c r="S127" s="10" t="s">
        <v>3198</v>
      </c>
      <c r="T127" s="9" t="s">
        <v>3274</v>
      </c>
      <c r="U127" s="10" t="s">
        <v>269</v>
      </c>
      <c r="V127" s="9" t="s">
        <v>3198</v>
      </c>
      <c r="W127" s="10" t="s">
        <v>3198</v>
      </c>
      <c r="X127" s="9" t="s">
        <v>35</v>
      </c>
      <c r="Y127" s="9" t="s">
        <v>3375</v>
      </c>
      <c r="AK127" s="2"/>
      <c r="CB127" t="str">
        <f t="array" ref="CB127">IFERROR(INDEX($BQ127:$BV127, SMALL(IF($BQ127:$BV127&lt;&gt;"", COLUMN($BQ127:$BV127)-COLUMN($BQ127)+1), COLUMN(B126))), "")</f>
        <v/>
      </c>
      <c r="CC127" t="str">
        <f t="array" ref="CC127">IFERROR(INDEX($BQ127:$BV127, SMALL(IF($BQ127:$BV127&lt;&gt;"", COLUMN($BQ127:$BV127)-COLUMN($BQ127)+1), COLUMN(F126))), "")</f>
        <v/>
      </c>
    </row>
    <row r="128" spans="1:81" x14ac:dyDescent="0.35">
      <c r="A128" s="9" t="s">
        <v>4667</v>
      </c>
      <c r="B128" s="10" t="s">
        <v>1879</v>
      </c>
      <c r="C128" s="10" t="s">
        <v>2301</v>
      </c>
      <c r="D128" s="10" t="s">
        <v>2306</v>
      </c>
      <c r="E128" s="10"/>
      <c r="F128" s="10" t="s">
        <v>761</v>
      </c>
      <c r="G128" s="10" t="s">
        <v>1169</v>
      </c>
      <c r="H128" s="10" t="s">
        <v>954</v>
      </c>
      <c r="I128" s="10"/>
      <c r="J128" s="10">
        <v>2022</v>
      </c>
      <c r="K128" s="10" t="s">
        <v>2777</v>
      </c>
      <c r="L128" s="11" t="s">
        <v>5818</v>
      </c>
      <c r="M128" s="9" t="s">
        <v>4536</v>
      </c>
      <c r="N128" s="9" t="s">
        <v>4536</v>
      </c>
      <c r="O128" s="9" t="s">
        <v>4536</v>
      </c>
      <c r="P128" s="9" t="s">
        <v>4536</v>
      </c>
      <c r="Q128" s="10" t="s">
        <v>2957</v>
      </c>
      <c r="R128" s="10" t="s">
        <v>3144</v>
      </c>
      <c r="S128" s="10" t="s">
        <v>3198</v>
      </c>
      <c r="T128" s="9" t="s">
        <v>3332</v>
      </c>
      <c r="U128" s="10" t="s">
        <v>243</v>
      </c>
      <c r="V128" s="9" t="s">
        <v>233</v>
      </c>
      <c r="W128" s="10" t="s">
        <v>3198</v>
      </c>
      <c r="X128" s="9" t="s">
        <v>24</v>
      </c>
      <c r="Y128" s="9" t="s">
        <v>3375</v>
      </c>
      <c r="AK128" s="2"/>
      <c r="CB128" t="str">
        <f t="array" ref="CB128">IFERROR(INDEX($BQ128:$BV128, SMALL(IF($BQ128:$BV128&lt;&gt;"", COLUMN($BQ128:$BV128)-COLUMN($BQ128)+1), COLUMN(B127))), "")</f>
        <v/>
      </c>
      <c r="CC128" t="str">
        <f t="array" ref="CC128">IFERROR(INDEX($BQ128:$BV128, SMALL(IF($BQ128:$BV128&lt;&gt;"", COLUMN($BQ128:$BV128)-COLUMN($BQ128)+1), COLUMN(F127))), "")</f>
        <v/>
      </c>
    </row>
    <row r="129" spans="1:81" x14ac:dyDescent="0.35">
      <c r="A129" s="9" t="s">
        <v>4668</v>
      </c>
      <c r="B129" s="10" t="s">
        <v>1880</v>
      </c>
      <c r="C129" s="10" t="s">
        <v>2304</v>
      </c>
      <c r="D129" s="10" t="s">
        <v>2301</v>
      </c>
      <c r="E129" s="10"/>
      <c r="F129" s="10" t="s">
        <v>762</v>
      </c>
      <c r="G129" s="10" t="s">
        <v>1276</v>
      </c>
      <c r="H129" s="10" t="s">
        <v>954</v>
      </c>
      <c r="I129" s="10"/>
      <c r="J129" s="10">
        <v>2022</v>
      </c>
      <c r="K129" s="10" t="s">
        <v>2778</v>
      </c>
      <c r="L129" s="11" t="s">
        <v>5819</v>
      </c>
      <c r="M129" s="9" t="s">
        <v>4536</v>
      </c>
      <c r="N129" s="9" t="s">
        <v>4537</v>
      </c>
      <c r="O129" s="9" t="s">
        <v>4536</v>
      </c>
      <c r="P129" s="9" t="s">
        <v>4536</v>
      </c>
      <c r="Q129" s="10" t="s">
        <v>2943</v>
      </c>
      <c r="R129" s="10" t="s">
        <v>3173</v>
      </c>
      <c r="S129" s="10" t="s">
        <v>3198</v>
      </c>
      <c r="T129" s="9" t="s">
        <v>3265</v>
      </c>
      <c r="U129" s="10" t="s">
        <v>257</v>
      </c>
      <c r="V129" s="9" t="s">
        <v>286</v>
      </c>
      <c r="W129" s="10" t="s">
        <v>3198</v>
      </c>
      <c r="X129" s="9" t="s">
        <v>35</v>
      </c>
      <c r="Y129" s="9" t="s">
        <v>3377</v>
      </c>
      <c r="AK129" s="2"/>
      <c r="CB129" t="str">
        <f t="array" ref="CB129">IFERROR(INDEX($BQ129:$BV129, SMALL(IF($BQ129:$BV129&lt;&gt;"", COLUMN($BQ129:$BV129)-COLUMN($BQ129)+1), COLUMN(B128))), "")</f>
        <v/>
      </c>
      <c r="CC129" t="str">
        <f t="array" ref="CC129">IFERROR(INDEX($BQ129:$BV129, SMALL(IF($BQ129:$BV129&lt;&gt;"", COLUMN($BQ129:$BV129)-COLUMN($BQ129)+1), COLUMN(F128))), "")</f>
        <v/>
      </c>
    </row>
    <row r="130" spans="1:81" x14ac:dyDescent="0.35">
      <c r="A130" s="9" t="s">
        <v>4669</v>
      </c>
      <c r="B130" s="10" t="s">
        <v>1881</v>
      </c>
      <c r="C130" s="10" t="s">
        <v>2304</v>
      </c>
      <c r="D130" s="10" t="s">
        <v>2302</v>
      </c>
      <c r="E130" s="10"/>
      <c r="F130" s="10" t="s">
        <v>763</v>
      </c>
      <c r="G130" s="10" t="s">
        <v>1162</v>
      </c>
      <c r="H130" s="10" t="s">
        <v>954</v>
      </c>
      <c r="I130" s="10"/>
      <c r="J130" s="10">
        <v>2022</v>
      </c>
      <c r="K130" s="10" t="s">
        <v>2779</v>
      </c>
      <c r="L130" s="11"/>
      <c r="M130" s="9" t="s">
        <v>4536</v>
      </c>
      <c r="N130" s="9" t="s">
        <v>4536</v>
      </c>
      <c r="O130" s="9" t="s">
        <v>4536</v>
      </c>
      <c r="P130" s="9" t="s">
        <v>4536</v>
      </c>
      <c r="Q130" s="10" t="s">
        <v>2943</v>
      </c>
      <c r="R130" s="10" t="s">
        <v>3173</v>
      </c>
      <c r="S130" s="10" t="s">
        <v>3198</v>
      </c>
      <c r="T130" s="9" t="s">
        <v>3265</v>
      </c>
      <c r="U130" s="10" t="s">
        <v>257</v>
      </c>
      <c r="V130" s="9" t="s">
        <v>286</v>
      </c>
      <c r="W130" s="10" t="s">
        <v>3198</v>
      </c>
      <c r="X130" s="9" t="s">
        <v>24</v>
      </c>
      <c r="Y130" s="9" t="s">
        <v>3376</v>
      </c>
      <c r="AK130" s="2"/>
      <c r="CB130" t="str">
        <f t="array" ref="CB130">IFERROR(INDEX($BQ130:$BV130, SMALL(IF($BQ130:$BV130&lt;&gt;"", COLUMN($BQ130:$BV130)-COLUMN($BQ130)+1), COLUMN(B129))), "")</f>
        <v/>
      </c>
      <c r="CC130" t="str">
        <f t="array" ref="CC130">IFERROR(INDEX($BQ130:$BV130, SMALL(IF($BQ130:$BV130&lt;&gt;"", COLUMN($BQ130:$BV130)-COLUMN($BQ130)+1), COLUMN(F129))), "")</f>
        <v/>
      </c>
    </row>
    <row r="131" spans="1:81" x14ac:dyDescent="0.35">
      <c r="A131" s="9" t="s">
        <v>4670</v>
      </c>
      <c r="B131" s="10" t="s">
        <v>1882</v>
      </c>
      <c r="C131" s="10" t="s">
        <v>2303</v>
      </c>
      <c r="D131" s="10" t="s">
        <v>2308</v>
      </c>
      <c r="E131" s="10"/>
      <c r="F131" s="10" t="s">
        <v>764</v>
      </c>
      <c r="G131" s="10" t="s">
        <v>764</v>
      </c>
      <c r="H131" s="10" t="s">
        <v>954</v>
      </c>
      <c r="I131" s="10"/>
      <c r="J131" s="10">
        <v>2022</v>
      </c>
      <c r="K131" s="10" t="s">
        <v>2780</v>
      </c>
      <c r="L131" s="11" t="s">
        <v>5820</v>
      </c>
      <c r="M131" s="9" t="s">
        <v>4537</v>
      </c>
      <c r="N131" s="9" t="s">
        <v>4536</v>
      </c>
      <c r="O131" s="9" t="s">
        <v>4536</v>
      </c>
      <c r="P131" s="9" t="s">
        <v>4536</v>
      </c>
      <c r="Q131" s="10" t="s">
        <v>2987</v>
      </c>
      <c r="R131" s="10" t="s">
        <v>96</v>
      </c>
      <c r="S131" s="10" t="s">
        <v>90</v>
      </c>
      <c r="T131" s="9" t="s">
        <v>3253</v>
      </c>
      <c r="U131" s="10" t="s">
        <v>3211</v>
      </c>
      <c r="V131" s="9" t="s">
        <v>3198</v>
      </c>
      <c r="W131" s="10" t="s">
        <v>3198</v>
      </c>
      <c r="X131" s="9" t="s">
        <v>30</v>
      </c>
      <c r="Y131" s="9" t="s">
        <v>3377</v>
      </c>
      <c r="AK131" s="2"/>
      <c r="CB131" t="str">
        <f t="array" ref="CB131">IFERROR(INDEX($BQ131:$BV131, SMALL(IF($BQ131:$BV131&lt;&gt;"", COLUMN($BQ131:$BV131)-COLUMN($BQ131)+1), COLUMN(B130))), "")</f>
        <v/>
      </c>
      <c r="CC131" t="str">
        <f t="array" ref="CC131">IFERROR(INDEX($BQ131:$BV131, SMALL(IF($BQ131:$BV131&lt;&gt;"", COLUMN($BQ131:$BV131)-COLUMN($BQ131)+1), COLUMN(F130))), "")</f>
        <v/>
      </c>
    </row>
    <row r="132" spans="1:81" x14ac:dyDescent="0.35">
      <c r="A132" s="9" t="s">
        <v>4671</v>
      </c>
      <c r="B132" s="10" t="s">
        <v>1883</v>
      </c>
      <c r="C132" s="10" t="s">
        <v>2310</v>
      </c>
      <c r="D132" s="10" t="s">
        <v>2306</v>
      </c>
      <c r="E132" s="10"/>
      <c r="F132" s="10" t="s">
        <v>765</v>
      </c>
      <c r="G132" s="10" t="s">
        <v>1146</v>
      </c>
      <c r="H132" s="10" t="s">
        <v>954</v>
      </c>
      <c r="I132" s="10"/>
      <c r="J132" s="10">
        <v>2022</v>
      </c>
      <c r="K132" s="10" t="s">
        <v>2781</v>
      </c>
      <c r="L132" s="11"/>
      <c r="M132" s="9" t="s">
        <v>4536</v>
      </c>
      <c r="N132" s="9" t="s">
        <v>4536</v>
      </c>
      <c r="O132" s="9" t="s">
        <v>4536</v>
      </c>
      <c r="P132" s="9" t="s">
        <v>4536</v>
      </c>
      <c r="Q132" s="10" t="s">
        <v>2947</v>
      </c>
      <c r="R132" s="10" t="s">
        <v>3198</v>
      </c>
      <c r="S132" s="10" t="s">
        <v>3198</v>
      </c>
      <c r="T132" s="9" t="s">
        <v>2947</v>
      </c>
      <c r="U132" s="10" t="s">
        <v>3198</v>
      </c>
      <c r="V132" s="9" t="s">
        <v>3198</v>
      </c>
      <c r="W132" s="10" t="s">
        <v>3198</v>
      </c>
      <c r="X132" s="9" t="s">
        <v>14</v>
      </c>
      <c r="Y132" s="9" t="s">
        <v>3375</v>
      </c>
      <c r="AK132" s="2"/>
      <c r="CB132" t="str">
        <f t="array" ref="CB132">IFERROR(INDEX($BQ132:$BV132, SMALL(IF($BQ132:$BV132&lt;&gt;"", COLUMN($BQ132:$BV132)-COLUMN($BQ132)+1), COLUMN(B131))), "")</f>
        <v/>
      </c>
      <c r="CC132" t="str">
        <f t="array" ref="CC132">IFERROR(INDEX($BQ132:$BV132, SMALL(IF($BQ132:$BV132&lt;&gt;"", COLUMN($BQ132:$BV132)-COLUMN($BQ132)+1), COLUMN(F131))), "")</f>
        <v/>
      </c>
    </row>
    <row r="133" spans="1:81" x14ac:dyDescent="0.35">
      <c r="A133" s="9" t="s">
        <v>4672</v>
      </c>
      <c r="B133" s="10" t="s">
        <v>1884</v>
      </c>
      <c r="C133" s="10" t="s">
        <v>2303</v>
      </c>
      <c r="D133" s="10" t="s">
        <v>2311</v>
      </c>
      <c r="E133" s="10"/>
      <c r="F133" s="10" t="s">
        <v>766</v>
      </c>
      <c r="G133" s="10" t="s">
        <v>1277</v>
      </c>
      <c r="H133" s="10" t="s">
        <v>954</v>
      </c>
      <c r="I133" s="10"/>
      <c r="J133" s="10">
        <v>2022</v>
      </c>
      <c r="K133" s="10" t="s">
        <v>2782</v>
      </c>
      <c r="L133" s="11"/>
      <c r="M133" s="9" t="s">
        <v>4537</v>
      </c>
      <c r="N133" s="9" t="s">
        <v>4536</v>
      </c>
      <c r="O133" s="9" t="s">
        <v>4536</v>
      </c>
      <c r="P133" s="9" t="s">
        <v>4536</v>
      </c>
      <c r="Q133" s="10" t="s">
        <v>2945</v>
      </c>
      <c r="R133" s="10" t="s">
        <v>90</v>
      </c>
      <c r="S133" s="10" t="s">
        <v>3198</v>
      </c>
      <c r="T133" s="9" t="s">
        <v>3253</v>
      </c>
      <c r="U133" s="10" t="s">
        <v>3211</v>
      </c>
      <c r="V133" s="9" t="s">
        <v>3198</v>
      </c>
      <c r="W133" s="10" t="s">
        <v>3198</v>
      </c>
      <c r="X133" s="9" t="s">
        <v>24</v>
      </c>
      <c r="Y133" s="9" t="s">
        <v>3377</v>
      </c>
      <c r="AK133" s="2"/>
      <c r="CB133" t="str">
        <f t="array" ref="CB133">IFERROR(INDEX($BQ133:$BV133, SMALL(IF($BQ133:$BV133&lt;&gt;"", COLUMN($BQ133:$BV133)-COLUMN($BQ133)+1), COLUMN(B132))), "")</f>
        <v/>
      </c>
      <c r="CC133" t="str">
        <f t="array" ref="CC133">IFERROR(INDEX($BQ133:$BV133, SMALL(IF($BQ133:$BV133&lt;&gt;"", COLUMN($BQ133:$BV133)-COLUMN($BQ133)+1), COLUMN(F132))), "")</f>
        <v/>
      </c>
    </row>
    <row r="134" spans="1:81" x14ac:dyDescent="0.35">
      <c r="A134" s="9" t="s">
        <v>4673</v>
      </c>
      <c r="B134" s="10" t="s">
        <v>1885</v>
      </c>
      <c r="C134" s="10" t="s">
        <v>2307</v>
      </c>
      <c r="D134" s="10" t="s">
        <v>2303</v>
      </c>
      <c r="E134" s="10"/>
      <c r="F134" s="10" t="s">
        <v>767</v>
      </c>
      <c r="G134" s="10" t="s">
        <v>1278</v>
      </c>
      <c r="H134" s="10" t="s">
        <v>954</v>
      </c>
      <c r="I134" s="10"/>
      <c r="J134" s="10">
        <v>2022</v>
      </c>
      <c r="K134" s="10" t="s">
        <v>2783</v>
      </c>
      <c r="L134" s="11" t="s">
        <v>5821</v>
      </c>
      <c r="M134" s="9" t="s">
        <v>4536</v>
      </c>
      <c r="N134" s="9" t="s">
        <v>4537</v>
      </c>
      <c r="O134" s="9" t="s">
        <v>4536</v>
      </c>
      <c r="P134" s="9" t="s">
        <v>4536</v>
      </c>
      <c r="Q134" s="10" t="s">
        <v>3079</v>
      </c>
      <c r="R134" s="10" t="s">
        <v>3165</v>
      </c>
      <c r="S134" s="10" t="s">
        <v>155</v>
      </c>
      <c r="T134" s="9" t="s">
        <v>3338</v>
      </c>
      <c r="U134" s="9" t="s">
        <v>233</v>
      </c>
      <c r="V134" s="9" t="s">
        <v>257</v>
      </c>
      <c r="W134" s="10" t="s">
        <v>3198</v>
      </c>
      <c r="X134" s="9" t="s">
        <v>27</v>
      </c>
      <c r="Y134" s="9" t="s">
        <v>3377</v>
      </c>
      <c r="AK134" s="2"/>
      <c r="CB134" t="str">
        <f t="array" ref="CB134">IFERROR(INDEX($BQ134:$BV134, SMALL(IF($BQ134:$BV134&lt;&gt;"", COLUMN($BQ134:$BV134)-COLUMN($BQ134)+1), COLUMN(B133))), "")</f>
        <v/>
      </c>
      <c r="CC134" t="str">
        <f t="array" ref="CC134">IFERROR(INDEX($BQ134:$BV134, SMALL(IF($BQ134:$BV134&lt;&gt;"", COLUMN($BQ134:$BV134)-COLUMN($BQ134)+1), COLUMN(F133))), "")</f>
        <v/>
      </c>
    </row>
    <row r="135" spans="1:81" x14ac:dyDescent="0.35">
      <c r="A135" s="9" t="s">
        <v>4674</v>
      </c>
      <c r="B135" s="10" t="s">
        <v>1886</v>
      </c>
      <c r="C135" s="10" t="s">
        <v>2305</v>
      </c>
      <c r="D135" s="10" t="s">
        <v>2306</v>
      </c>
      <c r="E135" s="10" t="s">
        <v>2304</v>
      </c>
      <c r="F135" s="10" t="s">
        <v>768</v>
      </c>
      <c r="G135" s="10" t="s">
        <v>1279</v>
      </c>
      <c r="H135" s="10" t="s">
        <v>957</v>
      </c>
      <c r="I135" s="10" t="s">
        <v>2207</v>
      </c>
      <c r="J135" s="10">
        <v>2022</v>
      </c>
      <c r="K135" s="10" t="s">
        <v>2784</v>
      </c>
      <c r="L135" s="11" t="s">
        <v>5822</v>
      </c>
      <c r="M135" s="9" t="s">
        <v>4536</v>
      </c>
      <c r="N135" s="9" t="s">
        <v>4537</v>
      </c>
      <c r="O135" s="9" t="s">
        <v>4536</v>
      </c>
      <c r="P135" s="9" t="s">
        <v>4536</v>
      </c>
      <c r="Q135" s="10" t="s">
        <v>3079</v>
      </c>
      <c r="R135" s="10" t="s">
        <v>3165</v>
      </c>
      <c r="S135" s="10" t="s">
        <v>155</v>
      </c>
      <c r="T135" s="9" t="s">
        <v>3338</v>
      </c>
      <c r="U135" s="9" t="s">
        <v>233</v>
      </c>
      <c r="V135" s="9" t="s">
        <v>257</v>
      </c>
      <c r="W135" s="10" t="s">
        <v>3198</v>
      </c>
      <c r="X135" s="9" t="s">
        <v>30</v>
      </c>
      <c r="Y135" s="9" t="s">
        <v>3377</v>
      </c>
      <c r="AK135" s="2"/>
      <c r="CB135" t="str">
        <f t="array" ref="CB135">IFERROR(INDEX($BQ135:$BV135, SMALL(IF($BQ135:$BV135&lt;&gt;"", COLUMN($BQ135:$BV135)-COLUMN($BQ135)+1), COLUMN(B134))), "")</f>
        <v/>
      </c>
      <c r="CC135" t="str">
        <f t="array" ref="CC135">IFERROR(INDEX($BQ135:$BV135, SMALL(IF($BQ135:$BV135&lt;&gt;"", COLUMN($BQ135:$BV135)-COLUMN($BQ135)+1), COLUMN(F134))), "")</f>
        <v/>
      </c>
    </row>
    <row r="136" spans="1:81" x14ac:dyDescent="0.35">
      <c r="A136" s="9" t="s">
        <v>4675</v>
      </c>
      <c r="B136" s="10" t="s">
        <v>1887</v>
      </c>
      <c r="C136" s="10" t="s">
        <v>2304</v>
      </c>
      <c r="D136" s="10" t="s">
        <v>2305</v>
      </c>
      <c r="E136" s="10"/>
      <c r="F136" s="10" t="s">
        <v>769</v>
      </c>
      <c r="G136" s="10" t="s">
        <v>1280</v>
      </c>
      <c r="H136" s="10" t="s">
        <v>957</v>
      </c>
      <c r="I136" s="10" t="s">
        <v>2208</v>
      </c>
      <c r="J136" s="10">
        <v>2022</v>
      </c>
      <c r="K136" s="10" t="s">
        <v>2785</v>
      </c>
      <c r="L136" s="11" t="s">
        <v>5823</v>
      </c>
      <c r="M136" s="9" t="s">
        <v>4536</v>
      </c>
      <c r="N136" s="9" t="s">
        <v>4537</v>
      </c>
      <c r="O136" s="9" t="s">
        <v>4536</v>
      </c>
      <c r="P136" s="9" t="s">
        <v>4536</v>
      </c>
      <c r="Q136" s="10" t="s">
        <v>2943</v>
      </c>
      <c r="R136" s="10" t="s">
        <v>3173</v>
      </c>
      <c r="S136" s="10" t="s">
        <v>3198</v>
      </c>
      <c r="T136" s="9" t="s">
        <v>3254</v>
      </c>
      <c r="U136" s="9" t="s">
        <v>257</v>
      </c>
      <c r="V136" s="9" t="s">
        <v>3198</v>
      </c>
      <c r="W136" s="10" t="s">
        <v>3198</v>
      </c>
      <c r="X136" s="9" t="s">
        <v>27</v>
      </c>
      <c r="Y136" s="9" t="s">
        <v>3377</v>
      </c>
      <c r="AK136" s="2"/>
      <c r="CB136" t="str">
        <f t="array" ref="CB136">IFERROR(INDEX($BQ136:$BV136, SMALL(IF($BQ136:$BV136&lt;&gt;"", COLUMN($BQ136:$BV136)-COLUMN($BQ136)+1), COLUMN(B135))), "")</f>
        <v/>
      </c>
      <c r="CC136" t="str">
        <f t="array" ref="CC136">IFERROR(INDEX($BQ136:$BV136, SMALL(IF($BQ136:$BV136&lt;&gt;"", COLUMN($BQ136:$BV136)-COLUMN($BQ136)+1), COLUMN(F135))), "")</f>
        <v/>
      </c>
    </row>
    <row r="137" spans="1:81" x14ac:dyDescent="0.35">
      <c r="A137" s="9" t="s">
        <v>4676</v>
      </c>
      <c r="B137" s="10" t="s">
        <v>1888</v>
      </c>
      <c r="C137" s="10" t="s">
        <v>2303</v>
      </c>
      <c r="D137" s="10" t="s">
        <v>2311</v>
      </c>
      <c r="E137" s="10"/>
      <c r="F137" s="10" t="s">
        <v>770</v>
      </c>
      <c r="G137" s="10" t="s">
        <v>1281</v>
      </c>
      <c r="H137" s="10" t="s">
        <v>954</v>
      </c>
      <c r="I137" s="10" t="s">
        <v>2209</v>
      </c>
      <c r="J137" s="10">
        <v>2022</v>
      </c>
      <c r="K137" s="10" t="s">
        <v>2786</v>
      </c>
      <c r="L137" s="11" t="s">
        <v>5824</v>
      </c>
      <c r="M137" s="9" t="s">
        <v>4537</v>
      </c>
      <c r="N137" s="9" t="s">
        <v>4536</v>
      </c>
      <c r="O137" s="9" t="s">
        <v>4536</v>
      </c>
      <c r="P137" s="9" t="s">
        <v>4536</v>
      </c>
      <c r="Q137" s="10" t="s">
        <v>3080</v>
      </c>
      <c r="R137" s="10" t="s">
        <v>90</v>
      </c>
      <c r="S137" s="10" t="s">
        <v>3102</v>
      </c>
      <c r="T137" s="9" t="s">
        <v>3277</v>
      </c>
      <c r="U137" s="9" t="s">
        <v>233</v>
      </c>
      <c r="V137" s="9" t="s">
        <v>3198</v>
      </c>
      <c r="W137" s="10" t="s">
        <v>3198</v>
      </c>
      <c r="X137" s="9" t="s">
        <v>24</v>
      </c>
      <c r="Y137" s="9" t="s">
        <v>3377</v>
      </c>
      <c r="AK137" s="2"/>
      <c r="CB137" t="str">
        <f t="array" ref="CB137">IFERROR(INDEX($BQ137:$BV137, SMALL(IF($BQ137:$BV137&lt;&gt;"", COLUMN($BQ137:$BV137)-COLUMN($BQ137)+1), COLUMN(B136))), "")</f>
        <v/>
      </c>
      <c r="CC137" t="str">
        <f t="array" ref="CC137">IFERROR(INDEX($BQ137:$BV137, SMALL(IF($BQ137:$BV137&lt;&gt;"", COLUMN($BQ137:$BV137)-COLUMN($BQ137)+1), COLUMN(F136))), "")</f>
        <v/>
      </c>
    </row>
    <row r="138" spans="1:81" x14ac:dyDescent="0.35">
      <c r="A138" s="9" t="s">
        <v>4677</v>
      </c>
      <c r="B138" s="10" t="s">
        <v>1889</v>
      </c>
      <c r="C138" s="10" t="s">
        <v>2304</v>
      </c>
      <c r="D138" s="10" t="s">
        <v>2301</v>
      </c>
      <c r="E138" s="10"/>
      <c r="F138" s="10" t="s">
        <v>771</v>
      </c>
      <c r="G138" s="10" t="s">
        <v>1162</v>
      </c>
      <c r="H138" s="10" t="s">
        <v>954</v>
      </c>
      <c r="I138" s="10" t="s">
        <v>1174</v>
      </c>
      <c r="J138" s="10">
        <v>2022</v>
      </c>
      <c r="K138" s="10" t="s">
        <v>2787</v>
      </c>
      <c r="L138" s="11" t="s">
        <v>5825</v>
      </c>
      <c r="M138" s="9" t="s">
        <v>4536</v>
      </c>
      <c r="N138" s="9" t="s">
        <v>4537</v>
      </c>
      <c r="O138" s="9" t="s">
        <v>4536</v>
      </c>
      <c r="P138" s="9" t="s">
        <v>4536</v>
      </c>
      <c r="Q138" s="10" t="s">
        <v>2943</v>
      </c>
      <c r="R138" s="10" t="s">
        <v>3173</v>
      </c>
      <c r="S138" s="10" t="s">
        <v>3198</v>
      </c>
      <c r="T138" s="9" t="s">
        <v>3254</v>
      </c>
      <c r="U138" s="9" t="s">
        <v>257</v>
      </c>
      <c r="V138" s="9" t="s">
        <v>3198</v>
      </c>
      <c r="W138" s="10" t="s">
        <v>3198</v>
      </c>
      <c r="X138" s="9" t="s">
        <v>30</v>
      </c>
      <c r="Y138" s="9" t="s">
        <v>3376</v>
      </c>
      <c r="AK138" s="2"/>
      <c r="CB138" t="str">
        <f t="array" ref="CB138">IFERROR(INDEX($BQ138:$BV138, SMALL(IF($BQ138:$BV138&lt;&gt;"", COLUMN($BQ138:$BV138)-COLUMN($BQ138)+1), COLUMN(B137))), "")</f>
        <v/>
      </c>
      <c r="CC138" t="str">
        <f t="array" ref="CC138">IFERROR(INDEX($BQ138:$BV138, SMALL(IF($BQ138:$BV138&lt;&gt;"", COLUMN($BQ138:$BV138)-COLUMN($BQ138)+1), COLUMN(F137))), "")</f>
        <v/>
      </c>
    </row>
    <row r="139" spans="1:81" x14ac:dyDescent="0.35">
      <c r="A139" s="9" t="s">
        <v>4678</v>
      </c>
      <c r="B139" s="10" t="s">
        <v>1890</v>
      </c>
      <c r="C139" s="10" t="s">
        <v>2301</v>
      </c>
      <c r="D139" s="10" t="s">
        <v>2302</v>
      </c>
      <c r="E139" s="10"/>
      <c r="F139" s="10" t="s">
        <v>772</v>
      </c>
      <c r="G139" s="10" t="s">
        <v>1282</v>
      </c>
      <c r="H139" s="10" t="s">
        <v>954</v>
      </c>
      <c r="I139" s="10" t="s">
        <v>2210</v>
      </c>
      <c r="J139" s="10">
        <v>2022</v>
      </c>
      <c r="K139" s="10" t="s">
        <v>2788</v>
      </c>
      <c r="L139" s="11" t="s">
        <v>5826</v>
      </c>
      <c r="M139" s="9" t="s">
        <v>4537</v>
      </c>
      <c r="N139" s="9" t="s">
        <v>4536</v>
      </c>
      <c r="O139" s="9" t="s">
        <v>4536</v>
      </c>
      <c r="P139" s="9" t="s">
        <v>4536</v>
      </c>
      <c r="Q139" s="10" t="s">
        <v>2961</v>
      </c>
      <c r="R139" s="10" t="s">
        <v>3102</v>
      </c>
      <c r="S139" s="10" t="s">
        <v>3198</v>
      </c>
      <c r="T139" s="9" t="s">
        <v>3370</v>
      </c>
      <c r="U139" s="9" t="s">
        <v>244</v>
      </c>
      <c r="V139" s="9" t="s">
        <v>250</v>
      </c>
      <c r="W139" s="10" t="s">
        <v>3198</v>
      </c>
      <c r="X139" s="9" t="s">
        <v>30</v>
      </c>
      <c r="Y139" s="9" t="s">
        <v>3375</v>
      </c>
      <c r="AK139" s="2"/>
      <c r="CB139" t="str">
        <f t="array" ref="CB139">IFERROR(INDEX($BQ139:$BV139, SMALL(IF($BQ139:$BV139&lt;&gt;"", COLUMN($BQ139:$BV139)-COLUMN($BQ139)+1), COLUMN(B138))), "")</f>
        <v/>
      </c>
      <c r="CC139" t="str">
        <f t="array" ref="CC139">IFERROR(INDEX($BQ139:$BV139, SMALL(IF($BQ139:$BV139&lt;&gt;"", COLUMN($BQ139:$BV139)-COLUMN($BQ139)+1), COLUMN(F138))), "")</f>
        <v/>
      </c>
    </row>
    <row r="140" spans="1:81" x14ac:dyDescent="0.35">
      <c r="A140" s="9" t="s">
        <v>4679</v>
      </c>
      <c r="B140" s="10" t="s">
        <v>1891</v>
      </c>
      <c r="C140" s="10" t="s">
        <v>2304</v>
      </c>
      <c r="D140" s="10" t="s">
        <v>2305</v>
      </c>
      <c r="E140" s="10"/>
      <c r="F140" s="10" t="s">
        <v>773</v>
      </c>
      <c r="G140" s="10" t="s">
        <v>1283</v>
      </c>
      <c r="H140" s="10" t="s">
        <v>954</v>
      </c>
      <c r="I140" s="10" t="s">
        <v>2211</v>
      </c>
      <c r="J140" s="10">
        <v>2022</v>
      </c>
      <c r="K140" s="10" t="s">
        <v>2789</v>
      </c>
      <c r="L140" s="11" t="s">
        <v>5827</v>
      </c>
      <c r="M140" s="9" t="s">
        <v>4536</v>
      </c>
      <c r="N140" s="9" t="s">
        <v>4537</v>
      </c>
      <c r="O140" s="9" t="s">
        <v>4536</v>
      </c>
      <c r="P140" s="9" t="s">
        <v>4536</v>
      </c>
      <c r="Q140" s="10" t="s">
        <v>2943</v>
      </c>
      <c r="R140" s="10" t="s">
        <v>3173</v>
      </c>
      <c r="S140" s="10" t="s">
        <v>3198</v>
      </c>
      <c r="T140" s="9" t="s">
        <v>3254</v>
      </c>
      <c r="U140" s="9" t="s">
        <v>257</v>
      </c>
      <c r="V140" s="9" t="s">
        <v>3198</v>
      </c>
      <c r="W140" s="10" t="s">
        <v>3198</v>
      </c>
      <c r="X140" s="9" t="s">
        <v>24</v>
      </c>
      <c r="Y140" s="9" t="s">
        <v>3377</v>
      </c>
      <c r="AK140" s="2"/>
      <c r="CB140" t="str">
        <f t="array" ref="CB140">IFERROR(INDEX($BQ140:$BV140, SMALL(IF($BQ140:$BV140&lt;&gt;"", COLUMN($BQ140:$BV140)-COLUMN($BQ140)+1), COLUMN(B139))), "")</f>
        <v/>
      </c>
      <c r="CC140" t="str">
        <f t="array" ref="CC140">IFERROR(INDEX($BQ140:$BV140, SMALL(IF($BQ140:$BV140&lt;&gt;"", COLUMN($BQ140:$BV140)-COLUMN($BQ140)+1), COLUMN(F139))), "")</f>
        <v/>
      </c>
    </row>
    <row r="141" spans="1:81" x14ac:dyDescent="0.35">
      <c r="A141" s="9" t="s">
        <v>4680</v>
      </c>
      <c r="B141" s="10" t="s">
        <v>1892</v>
      </c>
      <c r="C141" s="10" t="s">
        <v>2305</v>
      </c>
      <c r="D141" s="10" t="s">
        <v>2303</v>
      </c>
      <c r="E141" s="10"/>
      <c r="F141" s="10" t="s">
        <v>774</v>
      </c>
      <c r="G141" s="10" t="s">
        <v>1162</v>
      </c>
      <c r="H141" s="10" t="s">
        <v>954</v>
      </c>
      <c r="I141" s="10" t="s">
        <v>2212</v>
      </c>
      <c r="J141" s="10">
        <v>2022</v>
      </c>
      <c r="K141" s="10" t="s">
        <v>2790</v>
      </c>
      <c r="L141" s="11" t="s">
        <v>5828</v>
      </c>
      <c r="M141" s="9" t="s">
        <v>4536</v>
      </c>
      <c r="N141" s="9" t="s">
        <v>4536</v>
      </c>
      <c r="O141" s="9" t="s">
        <v>4536</v>
      </c>
      <c r="P141" s="9" t="s">
        <v>4536</v>
      </c>
      <c r="Q141" s="10" t="s">
        <v>2950</v>
      </c>
      <c r="R141" s="10" t="s">
        <v>3166</v>
      </c>
      <c r="S141" s="10" t="s">
        <v>3198</v>
      </c>
      <c r="T141" s="9" t="s">
        <v>3277</v>
      </c>
      <c r="U141" s="9" t="s">
        <v>233</v>
      </c>
      <c r="V141" s="9" t="s">
        <v>3198</v>
      </c>
      <c r="W141" s="10" t="s">
        <v>3198</v>
      </c>
      <c r="X141" s="9" t="s">
        <v>24</v>
      </c>
      <c r="Y141" s="9" t="s">
        <v>3377</v>
      </c>
      <c r="AK141" s="2"/>
      <c r="CB141" t="str">
        <f t="array" ref="CB141">IFERROR(INDEX($BQ141:$BV141, SMALL(IF($BQ141:$BV141&lt;&gt;"", COLUMN($BQ141:$BV141)-COLUMN($BQ141)+1), COLUMN(B140))), "")</f>
        <v/>
      </c>
      <c r="CC141" t="str">
        <f t="array" ref="CC141">IFERROR(INDEX($BQ141:$BV141, SMALL(IF($BQ141:$BV141&lt;&gt;"", COLUMN($BQ141:$BV141)-COLUMN($BQ141)+1), COLUMN(F140))), "")</f>
        <v/>
      </c>
    </row>
    <row r="142" spans="1:81" x14ac:dyDescent="0.35">
      <c r="A142" s="9" t="s">
        <v>4681</v>
      </c>
      <c r="B142" s="10" t="s">
        <v>1893</v>
      </c>
      <c r="C142" s="10" t="s">
        <v>2311</v>
      </c>
      <c r="D142" s="10" t="s">
        <v>2303</v>
      </c>
      <c r="E142" s="10"/>
      <c r="F142" s="10" t="s">
        <v>775</v>
      </c>
      <c r="G142" s="10" t="s">
        <v>1284</v>
      </c>
      <c r="H142" s="10" t="s">
        <v>954</v>
      </c>
      <c r="I142" s="10" t="s">
        <v>2213</v>
      </c>
      <c r="J142" s="10">
        <v>2022</v>
      </c>
      <c r="K142" s="10" t="s">
        <v>2791</v>
      </c>
      <c r="L142" s="11" t="s">
        <v>5829</v>
      </c>
      <c r="M142" s="9" t="s">
        <v>4536</v>
      </c>
      <c r="N142" s="9" t="s">
        <v>4536</v>
      </c>
      <c r="O142" s="9" t="s">
        <v>4536</v>
      </c>
      <c r="P142" s="9" t="s">
        <v>4536</v>
      </c>
      <c r="Q142" s="10" t="s">
        <v>2945</v>
      </c>
      <c r="R142" s="10" t="s">
        <v>90</v>
      </c>
      <c r="S142" s="10" t="s">
        <v>3198</v>
      </c>
      <c r="T142" s="9" t="s">
        <v>3277</v>
      </c>
      <c r="U142" s="9" t="s">
        <v>233</v>
      </c>
      <c r="V142" s="9" t="s">
        <v>3198</v>
      </c>
      <c r="W142" s="10" t="s">
        <v>3198</v>
      </c>
      <c r="X142" s="9" t="s">
        <v>14</v>
      </c>
      <c r="Y142" s="9" t="s">
        <v>3377</v>
      </c>
      <c r="AK142" s="2"/>
      <c r="CB142" t="str">
        <f t="array" ref="CB142">IFERROR(INDEX($BQ142:$BV142, SMALL(IF($BQ142:$BV142&lt;&gt;"", COLUMN($BQ142:$BV142)-COLUMN($BQ142)+1), COLUMN(B141))), "")</f>
        <v/>
      </c>
      <c r="CC142" t="str">
        <f t="array" ref="CC142">IFERROR(INDEX($BQ142:$BV142, SMALL(IF($BQ142:$BV142&lt;&gt;"", COLUMN($BQ142:$BV142)-COLUMN($BQ142)+1), COLUMN(F141))), "")</f>
        <v/>
      </c>
    </row>
    <row r="143" spans="1:81" x14ac:dyDescent="0.35">
      <c r="A143" s="9" t="s">
        <v>4682</v>
      </c>
      <c r="B143" s="10" t="s">
        <v>1894</v>
      </c>
      <c r="C143" s="10" t="s">
        <v>2301</v>
      </c>
      <c r="D143" s="10" t="s">
        <v>2302</v>
      </c>
      <c r="E143" s="10"/>
      <c r="F143" s="10" t="s">
        <v>776</v>
      </c>
      <c r="G143" s="10" t="s">
        <v>1153</v>
      </c>
      <c r="H143" s="10" t="s">
        <v>954</v>
      </c>
      <c r="I143" s="10" t="s">
        <v>2214</v>
      </c>
      <c r="J143" s="10">
        <v>2022</v>
      </c>
      <c r="K143" s="10" t="s">
        <v>2792</v>
      </c>
      <c r="L143" s="11" t="s">
        <v>5830</v>
      </c>
      <c r="M143" s="9" t="s">
        <v>4536</v>
      </c>
      <c r="N143" s="9" t="s">
        <v>4536</v>
      </c>
      <c r="O143" s="9" t="s">
        <v>4537</v>
      </c>
      <c r="P143" s="9" t="s">
        <v>4536</v>
      </c>
      <c r="Q143" s="10" t="s">
        <v>3081</v>
      </c>
      <c r="R143" s="10" t="s">
        <v>3102</v>
      </c>
      <c r="S143" s="10" t="s">
        <v>3144</v>
      </c>
      <c r="T143" s="9" t="s">
        <v>3279</v>
      </c>
      <c r="U143" s="9" t="s">
        <v>244</v>
      </c>
      <c r="V143" s="9" t="s">
        <v>3198</v>
      </c>
      <c r="W143" s="10" t="s">
        <v>3198</v>
      </c>
      <c r="X143" s="9" t="s">
        <v>35</v>
      </c>
      <c r="Y143" s="9" t="s">
        <v>3375</v>
      </c>
      <c r="AK143" s="2"/>
      <c r="CB143" t="str">
        <f t="array" ref="CB143">IFERROR(INDEX($BQ143:$BV143, SMALL(IF($BQ143:$BV143&lt;&gt;"", COLUMN($BQ143:$BV143)-COLUMN($BQ143)+1), COLUMN(B142))), "")</f>
        <v/>
      </c>
      <c r="CC143" t="str">
        <f t="array" ref="CC143">IFERROR(INDEX($BQ143:$BV143, SMALL(IF($BQ143:$BV143&lt;&gt;"", COLUMN($BQ143:$BV143)-COLUMN($BQ143)+1), COLUMN(F142))), "")</f>
        <v/>
      </c>
    </row>
    <row r="144" spans="1:81" x14ac:dyDescent="0.35">
      <c r="A144" s="9" t="s">
        <v>4683</v>
      </c>
      <c r="B144" s="10" t="s">
        <v>1895</v>
      </c>
      <c r="C144" s="10" t="s">
        <v>2301</v>
      </c>
      <c r="D144" s="10" t="s">
        <v>2306</v>
      </c>
      <c r="E144" s="10" t="s">
        <v>2302</v>
      </c>
      <c r="F144" s="10" t="s">
        <v>777</v>
      </c>
      <c r="G144" s="10" t="s">
        <v>1285</v>
      </c>
      <c r="H144" s="10" t="s">
        <v>1286</v>
      </c>
      <c r="I144" s="10" t="s">
        <v>2215</v>
      </c>
      <c r="J144" s="10">
        <v>2022</v>
      </c>
      <c r="K144" s="10" t="s">
        <v>2793</v>
      </c>
      <c r="L144" s="11" t="s">
        <v>5831</v>
      </c>
      <c r="M144" s="9" t="s">
        <v>4536</v>
      </c>
      <c r="N144" s="9" t="s">
        <v>4536</v>
      </c>
      <c r="O144" s="9" t="s">
        <v>4536</v>
      </c>
      <c r="P144" s="9" t="s">
        <v>4536</v>
      </c>
      <c r="Q144" s="10" t="s">
        <v>3082</v>
      </c>
      <c r="R144" s="10" t="s">
        <v>3148</v>
      </c>
      <c r="S144" s="10" t="s">
        <v>3147</v>
      </c>
      <c r="T144" s="9" t="s">
        <v>3268</v>
      </c>
      <c r="U144" s="9" t="s">
        <v>242</v>
      </c>
      <c r="V144" s="9" t="s">
        <v>284</v>
      </c>
      <c r="W144" s="10" t="s">
        <v>3198</v>
      </c>
      <c r="X144" s="9" t="s">
        <v>44</v>
      </c>
      <c r="Y144" s="9" t="s">
        <v>3377</v>
      </c>
      <c r="AK144" s="2"/>
      <c r="CB144" t="str">
        <f t="array" ref="CB144">IFERROR(INDEX($BQ144:$BV144, SMALL(IF($BQ144:$BV144&lt;&gt;"", COLUMN($BQ144:$BV144)-COLUMN($BQ144)+1), COLUMN(B143))), "")</f>
        <v/>
      </c>
      <c r="CC144" t="str">
        <f t="array" ref="CC144">IFERROR(INDEX($BQ144:$BV144, SMALL(IF($BQ144:$BV144&lt;&gt;"", COLUMN($BQ144:$BV144)-COLUMN($BQ144)+1), COLUMN(F143))), "")</f>
        <v/>
      </c>
    </row>
    <row r="145" spans="1:81" x14ac:dyDescent="0.35">
      <c r="A145" s="9" t="s">
        <v>4684</v>
      </c>
      <c r="B145" s="10" t="s">
        <v>1896</v>
      </c>
      <c r="C145" s="10" t="s">
        <v>2311</v>
      </c>
      <c r="D145" s="10" t="s">
        <v>2303</v>
      </c>
      <c r="E145" s="10"/>
      <c r="F145" s="10" t="s">
        <v>778</v>
      </c>
      <c r="G145" s="10" t="s">
        <v>1287</v>
      </c>
      <c r="H145" s="10" t="s">
        <v>1288</v>
      </c>
      <c r="I145" s="10" t="s">
        <v>2216</v>
      </c>
      <c r="J145" s="10">
        <v>2022</v>
      </c>
      <c r="K145" s="10" t="s">
        <v>2794</v>
      </c>
      <c r="L145" s="11" t="s">
        <v>5832</v>
      </c>
      <c r="M145" s="9" t="s">
        <v>4537</v>
      </c>
      <c r="N145" s="9" t="s">
        <v>4536</v>
      </c>
      <c r="O145" s="9" t="s">
        <v>4536</v>
      </c>
      <c r="P145" s="9" t="s">
        <v>4536</v>
      </c>
      <c r="Q145" s="10" t="s">
        <v>2945</v>
      </c>
      <c r="R145" s="10" t="s">
        <v>90</v>
      </c>
      <c r="S145" s="10" t="s">
        <v>3198</v>
      </c>
      <c r="T145" s="9" t="s">
        <v>3277</v>
      </c>
      <c r="U145" s="9" t="s">
        <v>233</v>
      </c>
      <c r="V145" s="9" t="s">
        <v>3198</v>
      </c>
      <c r="W145" s="10" t="s">
        <v>3198</v>
      </c>
      <c r="X145" s="9" t="s">
        <v>30</v>
      </c>
      <c r="Y145" s="9" t="s">
        <v>3377</v>
      </c>
      <c r="AK145" s="2"/>
      <c r="CB145" t="str">
        <f t="array" ref="CB145">IFERROR(INDEX($BQ145:$BV145, SMALL(IF($BQ145:$BV145&lt;&gt;"", COLUMN($BQ145:$BV145)-COLUMN($BQ145)+1), COLUMN(B144))), "")</f>
        <v/>
      </c>
      <c r="CC145" t="str">
        <f t="array" ref="CC145">IFERROR(INDEX($BQ145:$BV145, SMALL(IF($BQ145:$BV145&lt;&gt;"", COLUMN($BQ145:$BV145)-COLUMN($BQ145)+1), COLUMN(F144))), "")</f>
        <v/>
      </c>
    </row>
    <row r="146" spans="1:81" x14ac:dyDescent="0.35">
      <c r="A146" s="9" t="s">
        <v>4685</v>
      </c>
      <c r="B146" s="10" t="s">
        <v>1897</v>
      </c>
      <c r="C146" s="10" t="s">
        <v>2310</v>
      </c>
      <c r="D146" s="10" t="s">
        <v>2301</v>
      </c>
      <c r="E146" s="10"/>
      <c r="F146" s="10" t="s">
        <v>779</v>
      </c>
      <c r="G146" s="10" t="s">
        <v>1289</v>
      </c>
      <c r="H146" s="10" t="s">
        <v>1290</v>
      </c>
      <c r="I146" s="10" t="s">
        <v>2217</v>
      </c>
      <c r="J146" s="10">
        <v>2022</v>
      </c>
      <c r="K146" s="10" t="s">
        <v>2795</v>
      </c>
      <c r="L146" s="11" t="s">
        <v>5833</v>
      </c>
      <c r="M146" s="9" t="s">
        <v>4536</v>
      </c>
      <c r="N146" s="9" t="s">
        <v>4536</v>
      </c>
      <c r="O146" s="9" t="s">
        <v>4536</v>
      </c>
      <c r="P146" s="9" t="s">
        <v>4536</v>
      </c>
      <c r="Q146" s="10" t="s">
        <v>2943</v>
      </c>
      <c r="R146" s="10" t="s">
        <v>3173</v>
      </c>
      <c r="S146" s="10" t="s">
        <v>3198</v>
      </c>
      <c r="T146" s="9" t="s">
        <v>3254</v>
      </c>
      <c r="U146" s="9" t="s">
        <v>257</v>
      </c>
      <c r="V146" s="9" t="s">
        <v>3198</v>
      </c>
      <c r="W146" s="10" t="s">
        <v>3198</v>
      </c>
      <c r="X146" s="9" t="s">
        <v>35</v>
      </c>
      <c r="Y146" s="9" t="s">
        <v>3376</v>
      </c>
      <c r="AK146" s="2"/>
      <c r="CB146" t="str">
        <f t="array" ref="CB146">IFERROR(INDEX($BQ146:$BV146, SMALL(IF($BQ146:$BV146&lt;&gt;"", COLUMN($BQ146:$BV146)-COLUMN($BQ146)+1), COLUMN(B145))), "")</f>
        <v/>
      </c>
      <c r="CC146" t="str">
        <f t="array" ref="CC146">IFERROR(INDEX($BQ146:$BV146, SMALL(IF($BQ146:$BV146&lt;&gt;"", COLUMN($BQ146:$BV146)-COLUMN($BQ146)+1), COLUMN(F145))), "")</f>
        <v/>
      </c>
    </row>
    <row r="147" spans="1:81" x14ac:dyDescent="0.35">
      <c r="A147" s="9" t="s">
        <v>4686</v>
      </c>
      <c r="B147" s="10" t="s">
        <v>1898</v>
      </c>
      <c r="C147" s="10" t="s">
        <v>2311</v>
      </c>
      <c r="D147" s="10" t="s">
        <v>2303</v>
      </c>
      <c r="E147" s="10"/>
      <c r="F147" s="10" t="s">
        <v>780</v>
      </c>
      <c r="G147" s="10" t="s">
        <v>780</v>
      </c>
      <c r="H147" s="10" t="s">
        <v>957</v>
      </c>
      <c r="I147" s="10" t="s">
        <v>2218</v>
      </c>
      <c r="J147" s="10">
        <v>2022</v>
      </c>
      <c r="K147" s="10" t="s">
        <v>2796</v>
      </c>
      <c r="L147" s="11" t="s">
        <v>5834</v>
      </c>
      <c r="M147" s="9" t="s">
        <v>4537</v>
      </c>
      <c r="N147" s="9" t="s">
        <v>4536</v>
      </c>
      <c r="O147" s="9" t="s">
        <v>4536</v>
      </c>
      <c r="P147" s="9" t="s">
        <v>4536</v>
      </c>
      <c r="Q147" s="10" t="s">
        <v>2945</v>
      </c>
      <c r="R147" s="10" t="s">
        <v>90</v>
      </c>
      <c r="S147" s="10" t="s">
        <v>3198</v>
      </c>
      <c r="T147" s="9" t="s">
        <v>3277</v>
      </c>
      <c r="U147" s="9" t="s">
        <v>233</v>
      </c>
      <c r="V147" s="9" t="s">
        <v>3198</v>
      </c>
      <c r="W147" s="10" t="s">
        <v>3198</v>
      </c>
      <c r="X147" s="9" t="s">
        <v>30</v>
      </c>
      <c r="Y147" s="9" t="s">
        <v>3377</v>
      </c>
      <c r="AK147" s="2"/>
      <c r="CB147" t="str">
        <f t="array" ref="CB147">IFERROR(INDEX($BQ147:$BV147, SMALL(IF($BQ147:$BV147&lt;&gt;"", COLUMN($BQ147:$BV147)-COLUMN($BQ147)+1), COLUMN(B146))), "")</f>
        <v/>
      </c>
      <c r="CC147" t="str">
        <f t="array" ref="CC147">IFERROR(INDEX($BQ147:$BV147, SMALL(IF($BQ147:$BV147&lt;&gt;"", COLUMN($BQ147:$BV147)-COLUMN($BQ147)+1), COLUMN(F146))), "")</f>
        <v/>
      </c>
    </row>
    <row r="148" spans="1:81" x14ac:dyDescent="0.35">
      <c r="A148" s="9" t="s">
        <v>4687</v>
      </c>
      <c r="B148" s="10" t="s">
        <v>1899</v>
      </c>
      <c r="C148" s="10" t="s">
        <v>2304</v>
      </c>
      <c r="D148" s="10" t="s">
        <v>2305</v>
      </c>
      <c r="E148" s="10" t="s">
        <v>2303</v>
      </c>
      <c r="F148" s="10" t="s">
        <v>781</v>
      </c>
      <c r="G148" s="10" t="s">
        <v>1291</v>
      </c>
      <c r="H148" s="10" t="s">
        <v>954</v>
      </c>
      <c r="I148" s="10" t="s">
        <v>2219</v>
      </c>
      <c r="J148" s="10">
        <v>2022</v>
      </c>
      <c r="K148" s="10" t="s">
        <v>2797</v>
      </c>
      <c r="L148" s="11" t="s">
        <v>5835</v>
      </c>
      <c r="M148" s="9" t="s">
        <v>4536</v>
      </c>
      <c r="N148" s="9" t="s">
        <v>4536</v>
      </c>
      <c r="O148" s="9" t="s">
        <v>4536</v>
      </c>
      <c r="P148" s="9" t="s">
        <v>4536</v>
      </c>
      <c r="Q148" s="10" t="s">
        <v>2943</v>
      </c>
      <c r="R148" s="10" t="s">
        <v>3173</v>
      </c>
      <c r="S148" s="10" t="s">
        <v>3198</v>
      </c>
      <c r="T148" s="9" t="s">
        <v>3254</v>
      </c>
      <c r="U148" s="9" t="s">
        <v>257</v>
      </c>
      <c r="V148" s="9" t="s">
        <v>3198</v>
      </c>
      <c r="W148" s="10" t="s">
        <v>3198</v>
      </c>
      <c r="X148" s="9" t="s">
        <v>27</v>
      </c>
      <c r="Y148" s="9" t="s">
        <v>3376</v>
      </c>
      <c r="AK148" s="2"/>
      <c r="CB148" t="str">
        <f t="array" ref="CB148">IFERROR(INDEX($BQ148:$BV148, SMALL(IF($BQ148:$BV148&lt;&gt;"", COLUMN($BQ148:$BV148)-COLUMN($BQ148)+1), COLUMN(B147))), "")</f>
        <v/>
      </c>
      <c r="CC148" t="str">
        <f t="array" ref="CC148">IFERROR(INDEX($BQ148:$BV148, SMALL(IF($BQ148:$BV148&lt;&gt;"", COLUMN($BQ148:$BV148)-COLUMN($BQ148)+1), COLUMN(F147))), "")</f>
        <v/>
      </c>
    </row>
    <row r="149" spans="1:81" x14ac:dyDescent="0.35">
      <c r="A149" s="9" t="s">
        <v>4688</v>
      </c>
      <c r="B149" s="10" t="s">
        <v>1900</v>
      </c>
      <c r="C149" s="10" t="s">
        <v>2305</v>
      </c>
      <c r="D149" s="10" t="s">
        <v>2308</v>
      </c>
      <c r="E149" s="10" t="s">
        <v>2311</v>
      </c>
      <c r="F149" s="10" t="s">
        <v>782</v>
      </c>
      <c r="G149" s="10" t="s">
        <v>1292</v>
      </c>
      <c r="H149" s="10" t="s">
        <v>954</v>
      </c>
      <c r="I149" s="10" t="s">
        <v>2220</v>
      </c>
      <c r="J149" s="10">
        <v>2022</v>
      </c>
      <c r="K149" s="10" t="s">
        <v>2798</v>
      </c>
      <c r="L149" s="11" t="s">
        <v>5836</v>
      </c>
      <c r="M149" s="9" t="s">
        <v>4537</v>
      </c>
      <c r="N149" s="9" t="s">
        <v>4537</v>
      </c>
      <c r="O149" s="9" t="s">
        <v>4536</v>
      </c>
      <c r="P149" s="9" t="s">
        <v>4536</v>
      </c>
      <c r="Q149" s="10" t="s">
        <v>3083</v>
      </c>
      <c r="R149" s="10" t="s">
        <v>136</v>
      </c>
      <c r="S149" s="10" t="s">
        <v>3177</v>
      </c>
      <c r="T149" s="9" t="s">
        <v>3265</v>
      </c>
      <c r="U149" s="9" t="s">
        <v>257</v>
      </c>
      <c r="V149" s="9" t="s">
        <v>286</v>
      </c>
      <c r="W149" s="10" t="s">
        <v>3198</v>
      </c>
      <c r="X149" s="9" t="s">
        <v>44</v>
      </c>
      <c r="Y149" s="9" t="s">
        <v>3375</v>
      </c>
      <c r="AK149" s="2"/>
      <c r="CB149" t="str">
        <f t="array" ref="CB149">IFERROR(INDEX($BQ149:$BV149, SMALL(IF($BQ149:$BV149&lt;&gt;"", COLUMN($BQ149:$BV149)-COLUMN($BQ149)+1), COLUMN(B148))), "")</f>
        <v/>
      </c>
      <c r="CC149" t="str">
        <f t="array" ref="CC149">IFERROR(INDEX($BQ149:$BV149, SMALL(IF($BQ149:$BV149&lt;&gt;"", COLUMN($BQ149:$BV149)-COLUMN($BQ149)+1), COLUMN(F148))), "")</f>
        <v/>
      </c>
    </row>
    <row r="150" spans="1:81" x14ac:dyDescent="0.35">
      <c r="A150" s="9" t="s">
        <v>4689</v>
      </c>
      <c r="B150" s="10" t="s">
        <v>1901</v>
      </c>
      <c r="C150" s="10" t="s">
        <v>2301</v>
      </c>
      <c r="D150" s="10" t="s">
        <v>2305</v>
      </c>
      <c r="E150" s="10" t="s">
        <v>2303</v>
      </c>
      <c r="F150" s="10" t="s">
        <v>783</v>
      </c>
      <c r="G150" s="10" t="s">
        <v>1293</v>
      </c>
      <c r="H150" s="10" t="s">
        <v>957</v>
      </c>
      <c r="I150" s="10" t="s">
        <v>2221</v>
      </c>
      <c r="J150" s="10">
        <v>2022</v>
      </c>
      <c r="K150" s="10" t="s">
        <v>2799</v>
      </c>
      <c r="L150" s="11" t="s">
        <v>6022</v>
      </c>
      <c r="M150" s="9" t="s">
        <v>4536</v>
      </c>
      <c r="N150" s="9" t="s">
        <v>4536</v>
      </c>
      <c r="O150" s="9" t="s">
        <v>4536</v>
      </c>
      <c r="P150" s="9" t="s">
        <v>4536</v>
      </c>
      <c r="Q150" s="10" t="s">
        <v>2950</v>
      </c>
      <c r="R150" s="10" t="s">
        <v>3166</v>
      </c>
      <c r="S150" s="10" t="s">
        <v>3198</v>
      </c>
      <c r="T150" s="9" t="s">
        <v>3215</v>
      </c>
      <c r="U150" s="10" t="s">
        <v>233</v>
      </c>
      <c r="V150" s="10" t="s">
        <v>234</v>
      </c>
      <c r="W150" s="10" t="s">
        <v>284</v>
      </c>
      <c r="X150" s="9" t="s">
        <v>24</v>
      </c>
      <c r="Y150" s="9" t="s">
        <v>3377</v>
      </c>
      <c r="AK150" s="2"/>
      <c r="CB150" t="str">
        <f t="array" ref="CB150">IFERROR(INDEX($BQ150:$BV150, SMALL(IF($BQ150:$BV150&lt;&gt;"", COLUMN($BQ150:$BV150)-COLUMN($BQ150)+1), COLUMN(B149))), "")</f>
        <v/>
      </c>
      <c r="CC150" t="str">
        <f t="array" ref="CC150">IFERROR(INDEX($BQ150:$BV150, SMALL(IF($BQ150:$BV150&lt;&gt;"", COLUMN($BQ150:$BV150)-COLUMN($BQ150)+1), COLUMN(F149))), "")</f>
        <v/>
      </c>
    </row>
    <row r="151" spans="1:81" x14ac:dyDescent="0.35">
      <c r="A151" s="9" t="s">
        <v>4690</v>
      </c>
      <c r="B151" s="10" t="s">
        <v>1902</v>
      </c>
      <c r="C151" s="10" t="s">
        <v>2311</v>
      </c>
      <c r="D151" s="10" t="s">
        <v>2303</v>
      </c>
      <c r="E151" s="10" t="s">
        <v>2308</v>
      </c>
      <c r="F151" s="10" t="s">
        <v>784</v>
      </c>
      <c r="G151" s="10" t="s">
        <v>1294</v>
      </c>
      <c r="H151" s="10" t="s">
        <v>954</v>
      </c>
      <c r="I151" s="10" t="s">
        <v>2222</v>
      </c>
      <c r="J151" s="10">
        <v>2022</v>
      </c>
      <c r="K151" s="10" t="s">
        <v>2800</v>
      </c>
      <c r="L151" s="11" t="s">
        <v>5837</v>
      </c>
      <c r="M151" s="9" t="s">
        <v>4537</v>
      </c>
      <c r="N151" s="9" t="s">
        <v>4536</v>
      </c>
      <c r="O151" s="9" t="s">
        <v>4536</v>
      </c>
      <c r="P151" s="9" t="s">
        <v>4536</v>
      </c>
      <c r="Q151" s="10" t="s">
        <v>2945</v>
      </c>
      <c r="R151" s="10" t="s">
        <v>90</v>
      </c>
      <c r="S151" s="10" t="s">
        <v>3198</v>
      </c>
      <c r="T151" s="9" t="s">
        <v>3216</v>
      </c>
      <c r="U151" s="10" t="s">
        <v>233</v>
      </c>
      <c r="V151" s="10" t="s">
        <v>234</v>
      </c>
      <c r="W151" s="10" t="s">
        <v>264</v>
      </c>
      <c r="X151" s="9" t="s">
        <v>27</v>
      </c>
      <c r="Y151" s="9" t="s">
        <v>3377</v>
      </c>
      <c r="AK151" s="2"/>
      <c r="CB151" t="str">
        <f t="array" ref="CB151">IFERROR(INDEX($BQ151:$BV151, SMALL(IF($BQ151:$BV151&lt;&gt;"", COLUMN($BQ151:$BV151)-COLUMN($BQ151)+1), COLUMN(B150))), "")</f>
        <v/>
      </c>
      <c r="CC151" t="str">
        <f t="array" ref="CC151">IFERROR(INDEX($BQ151:$BV151, SMALL(IF($BQ151:$BV151&lt;&gt;"", COLUMN($BQ151:$BV151)-COLUMN($BQ151)+1), COLUMN(F150))), "")</f>
        <v/>
      </c>
    </row>
    <row r="152" spans="1:81" x14ac:dyDescent="0.35">
      <c r="A152" s="9" t="s">
        <v>4691</v>
      </c>
      <c r="B152" s="10" t="s">
        <v>1903</v>
      </c>
      <c r="C152" s="10" t="s">
        <v>2305</v>
      </c>
      <c r="D152" s="10" t="s">
        <v>2304</v>
      </c>
      <c r="E152" s="10" t="s">
        <v>2303</v>
      </c>
      <c r="F152" s="10" t="s">
        <v>785</v>
      </c>
      <c r="G152" s="10" t="s">
        <v>1295</v>
      </c>
      <c r="H152" s="10" t="s">
        <v>954</v>
      </c>
      <c r="I152" s="10" t="s">
        <v>2223</v>
      </c>
      <c r="J152" s="10">
        <v>2022</v>
      </c>
      <c r="K152" s="10" t="s">
        <v>2801</v>
      </c>
      <c r="L152" s="11" t="s">
        <v>5838</v>
      </c>
      <c r="M152" s="9" t="s">
        <v>4536</v>
      </c>
      <c r="N152" s="9" t="s">
        <v>4536</v>
      </c>
      <c r="O152" s="9" t="s">
        <v>4536</v>
      </c>
      <c r="P152" s="9" t="s">
        <v>4536</v>
      </c>
      <c r="Q152" s="10" t="s">
        <v>3084</v>
      </c>
      <c r="R152" s="10" t="s">
        <v>3166</v>
      </c>
      <c r="S152" s="10" t="s">
        <v>3159</v>
      </c>
      <c r="T152" s="9" t="s">
        <v>3215</v>
      </c>
      <c r="U152" s="10" t="s">
        <v>233</v>
      </c>
      <c r="V152" s="10" t="s">
        <v>234</v>
      </c>
      <c r="W152" s="10" t="s">
        <v>3374</v>
      </c>
      <c r="X152" s="9" t="s">
        <v>14</v>
      </c>
      <c r="Y152" s="9" t="s">
        <v>3376</v>
      </c>
      <c r="AK152" s="2"/>
      <c r="CB152" t="str">
        <f t="array" ref="CB152">IFERROR(INDEX($BQ152:$BV152, SMALL(IF($BQ152:$BV152&lt;&gt;"", COLUMN($BQ152:$BV152)-COLUMN($BQ152)+1), COLUMN(B151))), "")</f>
        <v/>
      </c>
      <c r="CC152" t="str">
        <f t="array" ref="CC152">IFERROR(INDEX($BQ152:$BV152, SMALL(IF($BQ152:$BV152&lt;&gt;"", COLUMN($BQ152:$BV152)-COLUMN($BQ152)+1), COLUMN(F151))), "")</f>
        <v/>
      </c>
    </row>
    <row r="153" spans="1:81" x14ac:dyDescent="0.35">
      <c r="A153" s="9" t="s">
        <v>4692</v>
      </c>
      <c r="B153" s="10" t="s">
        <v>1904</v>
      </c>
      <c r="C153" s="10" t="s">
        <v>2305</v>
      </c>
      <c r="D153" s="10" t="s">
        <v>2304</v>
      </c>
      <c r="E153" s="10" t="s">
        <v>2303</v>
      </c>
      <c r="F153" s="10" t="s">
        <v>786</v>
      </c>
      <c r="G153" s="10" t="s">
        <v>1295</v>
      </c>
      <c r="H153" s="10" t="s">
        <v>954</v>
      </c>
      <c r="I153" s="10" t="s">
        <v>2224</v>
      </c>
      <c r="J153" s="10">
        <v>2022</v>
      </c>
      <c r="K153" s="10" t="s">
        <v>2802</v>
      </c>
      <c r="L153" s="11" t="s">
        <v>5839</v>
      </c>
      <c r="M153" s="9" t="s">
        <v>4536</v>
      </c>
      <c r="N153" s="9" t="s">
        <v>4537</v>
      </c>
      <c r="O153" s="9" t="s">
        <v>4536</v>
      </c>
      <c r="P153" s="9" t="s">
        <v>4536</v>
      </c>
      <c r="Q153" s="10" t="s">
        <v>2950</v>
      </c>
      <c r="R153" s="10" t="s">
        <v>3166</v>
      </c>
      <c r="S153" s="10" t="s">
        <v>3198</v>
      </c>
      <c r="T153" s="9" t="s">
        <v>3215</v>
      </c>
      <c r="U153" s="10" t="s">
        <v>233</v>
      </c>
      <c r="V153" s="10" t="s">
        <v>234</v>
      </c>
      <c r="W153" s="10" t="s">
        <v>3374</v>
      </c>
      <c r="X153" s="9" t="s">
        <v>27</v>
      </c>
      <c r="Y153" s="9" t="s">
        <v>3377</v>
      </c>
      <c r="AK153" s="2"/>
      <c r="CB153" t="str">
        <f t="array" ref="CB153">IFERROR(INDEX($BQ153:$BV153, SMALL(IF($BQ153:$BV153&lt;&gt;"", COLUMN($BQ153:$BV153)-COLUMN($BQ153)+1), COLUMN(B152))), "")</f>
        <v/>
      </c>
      <c r="CC153" t="str">
        <f t="array" ref="CC153">IFERROR(INDEX($BQ153:$BV153, SMALL(IF($BQ153:$BV153&lt;&gt;"", COLUMN($BQ153:$BV153)-COLUMN($BQ153)+1), COLUMN(F152))), "")</f>
        <v/>
      </c>
    </row>
    <row r="154" spans="1:81" x14ac:dyDescent="0.35">
      <c r="A154" s="9" t="s">
        <v>4693</v>
      </c>
      <c r="B154" s="10" t="s">
        <v>1905</v>
      </c>
      <c r="C154" s="10" t="s">
        <v>2305</v>
      </c>
      <c r="D154" s="10" t="s">
        <v>2304</v>
      </c>
      <c r="E154" s="10" t="s">
        <v>2303</v>
      </c>
      <c r="F154" s="10" t="s">
        <v>787</v>
      </c>
      <c r="G154" s="10" t="s">
        <v>1296</v>
      </c>
      <c r="H154" s="10" t="s">
        <v>954</v>
      </c>
      <c r="I154" s="10" t="s">
        <v>2225</v>
      </c>
      <c r="J154" s="10">
        <v>2022</v>
      </c>
      <c r="K154" s="10" t="s">
        <v>2803</v>
      </c>
      <c r="L154" s="11" t="s">
        <v>6023</v>
      </c>
      <c r="M154" s="9" t="s">
        <v>4536</v>
      </c>
      <c r="N154" s="9" t="s">
        <v>4536</v>
      </c>
      <c r="O154" s="9" t="s">
        <v>4536</v>
      </c>
      <c r="P154" s="9" t="s">
        <v>4536</v>
      </c>
      <c r="Q154" s="10" t="s">
        <v>2950</v>
      </c>
      <c r="R154" s="10" t="s">
        <v>3166</v>
      </c>
      <c r="S154" s="10" t="s">
        <v>3198</v>
      </c>
      <c r="T154" s="9" t="s">
        <v>3215</v>
      </c>
      <c r="U154" s="10" t="s">
        <v>233</v>
      </c>
      <c r="V154" s="10" t="s">
        <v>234</v>
      </c>
      <c r="W154" s="10" t="s">
        <v>3374</v>
      </c>
      <c r="X154" s="9" t="s">
        <v>27</v>
      </c>
      <c r="Y154" s="9" t="s">
        <v>3376</v>
      </c>
      <c r="AK154" s="2"/>
      <c r="CB154" t="str">
        <f t="array" ref="CB154">IFERROR(INDEX($BQ154:$BV154, SMALL(IF($BQ154:$BV154&lt;&gt;"", COLUMN($BQ154:$BV154)-COLUMN($BQ154)+1), COLUMN(B153))), "")</f>
        <v/>
      </c>
      <c r="CC154" t="str">
        <f t="array" ref="CC154">IFERROR(INDEX($BQ154:$BV154, SMALL(IF($BQ154:$BV154&lt;&gt;"", COLUMN($BQ154:$BV154)-COLUMN($BQ154)+1), COLUMN(F153))), "")</f>
        <v/>
      </c>
    </row>
    <row r="155" spans="1:81" x14ac:dyDescent="0.35">
      <c r="A155" s="9" t="s">
        <v>4694</v>
      </c>
      <c r="B155" s="10" t="s">
        <v>1906</v>
      </c>
      <c r="C155" s="10" t="s">
        <v>2304</v>
      </c>
      <c r="D155" s="10" t="s">
        <v>2301</v>
      </c>
      <c r="E155" s="10" t="s">
        <v>2305</v>
      </c>
      <c r="F155" s="10" t="s">
        <v>788</v>
      </c>
      <c r="G155" s="10" t="s">
        <v>1297</v>
      </c>
      <c r="H155" s="10" t="s">
        <v>1298</v>
      </c>
      <c r="I155" s="10" t="s">
        <v>2089</v>
      </c>
      <c r="J155" s="10">
        <v>2022</v>
      </c>
      <c r="K155" s="10" t="s">
        <v>2804</v>
      </c>
      <c r="L155" s="11" t="s">
        <v>5840</v>
      </c>
      <c r="M155" s="9" t="s">
        <v>4536</v>
      </c>
      <c r="N155" s="9" t="s">
        <v>4537</v>
      </c>
      <c r="O155" s="9" t="s">
        <v>4536</v>
      </c>
      <c r="P155" s="9" t="s">
        <v>4536</v>
      </c>
      <c r="Q155" s="10" t="s">
        <v>2943</v>
      </c>
      <c r="R155" s="10" t="s">
        <v>3173</v>
      </c>
      <c r="S155" s="10" t="s">
        <v>3198</v>
      </c>
      <c r="T155" s="9" t="s">
        <v>3217</v>
      </c>
      <c r="U155" s="10" t="s">
        <v>257</v>
      </c>
      <c r="V155" s="10" t="s">
        <v>3199</v>
      </c>
      <c r="W155" s="10" t="s">
        <v>264</v>
      </c>
      <c r="X155" s="9" t="s">
        <v>24</v>
      </c>
      <c r="Y155" s="9" t="s">
        <v>3376</v>
      </c>
      <c r="AK155" s="2"/>
      <c r="CB155" t="str">
        <f t="array" ref="CB155">IFERROR(INDEX($BQ155:$BV155, SMALL(IF($BQ155:$BV155&lt;&gt;"", COLUMN($BQ155:$BV155)-COLUMN($BQ155)+1), COLUMN(B154))), "")</f>
        <v/>
      </c>
      <c r="CC155" t="str">
        <f t="array" ref="CC155">IFERROR(INDEX($BQ155:$BV155, SMALL(IF($BQ155:$BV155&lt;&gt;"", COLUMN($BQ155:$BV155)-COLUMN($BQ155)+1), COLUMN(F154))), "")</f>
        <v/>
      </c>
    </row>
    <row r="156" spans="1:81" x14ac:dyDescent="0.35">
      <c r="A156" s="9" t="s">
        <v>4695</v>
      </c>
      <c r="B156" s="10" t="s">
        <v>1907</v>
      </c>
      <c r="C156" s="10" t="s">
        <v>2310</v>
      </c>
      <c r="D156" s="10" t="s">
        <v>2306</v>
      </c>
      <c r="E156" s="10" t="s">
        <v>2303</v>
      </c>
      <c r="F156" s="10" t="s">
        <v>789</v>
      </c>
      <c r="G156" s="10" t="s">
        <v>1296</v>
      </c>
      <c r="H156" s="10" t="s">
        <v>954</v>
      </c>
      <c r="I156" s="10" t="s">
        <v>2226</v>
      </c>
      <c r="J156" s="10">
        <v>2022</v>
      </c>
      <c r="K156" s="10" t="s">
        <v>2805</v>
      </c>
      <c r="L156" s="11" t="s">
        <v>6024</v>
      </c>
      <c r="M156" s="9" t="s">
        <v>4537</v>
      </c>
      <c r="N156" s="9" t="s">
        <v>4536</v>
      </c>
      <c r="O156" s="9" t="s">
        <v>4536</v>
      </c>
      <c r="P156" s="9" t="s">
        <v>4536</v>
      </c>
      <c r="Q156" s="10" t="s">
        <v>3085</v>
      </c>
      <c r="R156" s="10" t="s">
        <v>90</v>
      </c>
      <c r="S156" s="10" t="s">
        <v>150</v>
      </c>
      <c r="T156" s="9" t="s">
        <v>3218</v>
      </c>
      <c r="U156" s="10" t="s">
        <v>282</v>
      </c>
      <c r="V156" s="10" t="s">
        <v>264</v>
      </c>
      <c r="W156" s="10" t="s">
        <v>3198</v>
      </c>
      <c r="X156" s="9" t="s">
        <v>35</v>
      </c>
      <c r="Y156" s="9" t="s">
        <v>3375</v>
      </c>
      <c r="AK156" s="2"/>
      <c r="CB156" t="str">
        <f t="array" ref="CB156">IFERROR(INDEX($BQ156:$BV156, SMALL(IF($BQ156:$BV156&lt;&gt;"", COLUMN($BQ156:$BV156)-COLUMN($BQ156)+1), COLUMN(B155))), "")</f>
        <v/>
      </c>
      <c r="CC156" t="str">
        <f t="array" ref="CC156">IFERROR(INDEX($BQ156:$BV156, SMALL(IF($BQ156:$BV156&lt;&gt;"", COLUMN($BQ156:$BV156)-COLUMN($BQ156)+1), COLUMN(F155))), "")</f>
        <v/>
      </c>
    </row>
    <row r="157" spans="1:81" x14ac:dyDescent="0.35">
      <c r="A157" s="9" t="s">
        <v>4696</v>
      </c>
      <c r="B157" s="10" t="s">
        <v>1908</v>
      </c>
      <c r="C157" s="10" t="s">
        <v>2310</v>
      </c>
      <c r="D157" s="10" t="s">
        <v>2301</v>
      </c>
      <c r="E157" s="10"/>
      <c r="F157" s="10" t="s">
        <v>790</v>
      </c>
      <c r="G157" s="10" t="s">
        <v>1299</v>
      </c>
      <c r="H157" s="10" t="s">
        <v>957</v>
      </c>
      <c r="I157" s="10" t="s">
        <v>1174</v>
      </c>
      <c r="J157" s="10">
        <v>2022</v>
      </c>
      <c r="K157" s="10" t="s">
        <v>2806</v>
      </c>
      <c r="L157" s="11" t="s">
        <v>5841</v>
      </c>
      <c r="M157" s="9" t="s">
        <v>4537</v>
      </c>
      <c r="N157" s="9" t="s">
        <v>4536</v>
      </c>
      <c r="O157" s="9" t="s">
        <v>4536</v>
      </c>
      <c r="P157" s="9" t="s">
        <v>4536</v>
      </c>
      <c r="Q157" s="10" t="s">
        <v>2947</v>
      </c>
      <c r="R157" s="10" t="s">
        <v>3198</v>
      </c>
      <c r="S157" s="10" t="s">
        <v>3198</v>
      </c>
      <c r="T157" s="9" t="s">
        <v>3215</v>
      </c>
      <c r="U157" s="10" t="s">
        <v>233</v>
      </c>
      <c r="V157" s="10" t="s">
        <v>234</v>
      </c>
      <c r="W157" s="10" t="s">
        <v>3374</v>
      </c>
      <c r="X157" s="9" t="s">
        <v>35</v>
      </c>
      <c r="Y157" s="9" t="s">
        <v>3375</v>
      </c>
      <c r="AK157" s="2"/>
      <c r="CB157" t="str">
        <f t="array" ref="CB157">IFERROR(INDEX($BQ157:$BV157, SMALL(IF($BQ157:$BV157&lt;&gt;"", COLUMN($BQ157:$BV157)-COLUMN($BQ157)+1), COLUMN(B156))), "")</f>
        <v/>
      </c>
      <c r="CC157" t="str">
        <f t="array" ref="CC157">IFERROR(INDEX($BQ157:$BV157, SMALL(IF($BQ157:$BV157&lt;&gt;"", COLUMN($BQ157:$BV157)-COLUMN($BQ157)+1), COLUMN(F156))), "")</f>
        <v/>
      </c>
    </row>
    <row r="158" spans="1:81" x14ac:dyDescent="0.35">
      <c r="A158" s="9" t="s">
        <v>4697</v>
      </c>
      <c r="B158" s="10" t="s">
        <v>1909</v>
      </c>
      <c r="C158" s="10" t="s">
        <v>2301</v>
      </c>
      <c r="D158" s="10" t="s">
        <v>2305</v>
      </c>
      <c r="E158" s="10" t="s">
        <v>2303</v>
      </c>
      <c r="F158" s="10" t="s">
        <v>791</v>
      </c>
      <c r="G158" s="10" t="s">
        <v>1300</v>
      </c>
      <c r="H158" s="10" t="s">
        <v>957</v>
      </c>
      <c r="I158" s="10" t="s">
        <v>2227</v>
      </c>
      <c r="J158" s="10">
        <v>2022</v>
      </c>
      <c r="K158" s="10" t="s">
        <v>2807</v>
      </c>
      <c r="L158" s="11" t="s">
        <v>6025</v>
      </c>
      <c r="M158" s="9" t="s">
        <v>4536</v>
      </c>
      <c r="N158" s="9" t="s">
        <v>4536</v>
      </c>
      <c r="O158" s="9" t="s">
        <v>4536</v>
      </c>
      <c r="P158" s="9" t="s">
        <v>4536</v>
      </c>
      <c r="Q158" s="10" t="s">
        <v>2950</v>
      </c>
      <c r="R158" s="10" t="s">
        <v>3166</v>
      </c>
      <c r="S158" s="10" t="s">
        <v>3198</v>
      </c>
      <c r="T158" s="9" t="s">
        <v>3215</v>
      </c>
      <c r="U158" s="10" t="s">
        <v>233</v>
      </c>
      <c r="V158" s="10" t="s">
        <v>234</v>
      </c>
      <c r="W158" s="10" t="s">
        <v>3374</v>
      </c>
      <c r="X158" s="9" t="s">
        <v>14</v>
      </c>
      <c r="Y158" s="9" t="s">
        <v>3377</v>
      </c>
      <c r="AK158" s="2"/>
      <c r="CB158" t="str">
        <f t="array" ref="CB158">IFERROR(INDEX($BQ158:$BV158, SMALL(IF($BQ158:$BV158&lt;&gt;"", COLUMN($BQ158:$BV158)-COLUMN($BQ158)+1), COLUMN(B157))), "")</f>
        <v/>
      </c>
      <c r="CC158" t="str">
        <f t="array" ref="CC158">IFERROR(INDEX($BQ158:$BV158, SMALL(IF($BQ158:$BV158&lt;&gt;"", COLUMN($BQ158:$BV158)-COLUMN($BQ158)+1), COLUMN(F157))), "")</f>
        <v/>
      </c>
    </row>
    <row r="159" spans="1:81" x14ac:dyDescent="0.35">
      <c r="A159" s="9" t="s">
        <v>4698</v>
      </c>
      <c r="B159" s="10" t="s">
        <v>1910</v>
      </c>
      <c r="C159" s="10" t="s">
        <v>2310</v>
      </c>
      <c r="D159" s="10" t="s">
        <v>2301</v>
      </c>
      <c r="E159" s="10"/>
      <c r="F159" s="10" t="s">
        <v>792</v>
      </c>
      <c r="G159" s="10" t="s">
        <v>1301</v>
      </c>
      <c r="H159" s="10" t="s">
        <v>954</v>
      </c>
      <c r="I159" s="10" t="s">
        <v>2228</v>
      </c>
      <c r="J159" s="10">
        <v>2022</v>
      </c>
      <c r="K159" s="10" t="s">
        <v>2808</v>
      </c>
      <c r="L159" s="11" t="s">
        <v>5842</v>
      </c>
      <c r="M159" s="9" t="s">
        <v>4537</v>
      </c>
      <c r="N159" s="9" t="s">
        <v>4536</v>
      </c>
      <c r="O159" s="9" t="s">
        <v>4537</v>
      </c>
      <c r="P159" s="9" t="s">
        <v>4536</v>
      </c>
      <c r="Q159" s="10" t="s">
        <v>2947</v>
      </c>
      <c r="R159" s="10" t="s">
        <v>3198</v>
      </c>
      <c r="S159" s="10" t="s">
        <v>3198</v>
      </c>
      <c r="T159" s="9" t="s">
        <v>3219</v>
      </c>
      <c r="U159" s="10" t="s">
        <v>283</v>
      </c>
      <c r="V159" s="10" t="s">
        <v>264</v>
      </c>
      <c r="W159" s="10" t="s">
        <v>234</v>
      </c>
      <c r="X159" s="9" t="s">
        <v>14</v>
      </c>
      <c r="Y159" s="9" t="s">
        <v>3375</v>
      </c>
      <c r="AK159" s="2"/>
      <c r="CB159" t="str">
        <f t="array" ref="CB159">IFERROR(INDEX($BQ159:$BV159, SMALL(IF($BQ159:$BV159&lt;&gt;"", COLUMN($BQ159:$BV159)-COLUMN($BQ159)+1), COLUMN(B158))), "")</f>
        <v/>
      </c>
      <c r="CC159" t="str">
        <f t="array" ref="CC159">IFERROR(INDEX($BQ159:$BV159, SMALL(IF($BQ159:$BV159&lt;&gt;"", COLUMN($BQ159:$BV159)-COLUMN($BQ159)+1), COLUMN(F158))), "")</f>
        <v/>
      </c>
    </row>
    <row r="160" spans="1:81" x14ac:dyDescent="0.35">
      <c r="A160" s="9" t="s">
        <v>4699</v>
      </c>
      <c r="B160" s="10" t="s">
        <v>1911</v>
      </c>
      <c r="C160" s="10" t="s">
        <v>2303</v>
      </c>
      <c r="D160" s="10" t="s">
        <v>2306</v>
      </c>
      <c r="E160" s="10" t="s">
        <v>2311</v>
      </c>
      <c r="F160" s="10" t="s">
        <v>793</v>
      </c>
      <c r="G160" s="10" t="s">
        <v>1296</v>
      </c>
      <c r="H160" s="10" t="s">
        <v>954</v>
      </c>
      <c r="I160" s="10"/>
      <c r="J160" s="10">
        <v>2022</v>
      </c>
      <c r="K160" s="10" t="s">
        <v>2809</v>
      </c>
      <c r="L160" s="11"/>
      <c r="M160" s="9" t="s">
        <v>4537</v>
      </c>
      <c r="N160" s="9" t="s">
        <v>4536</v>
      </c>
      <c r="O160" s="9" t="s">
        <v>4536</v>
      </c>
      <c r="P160" s="9" t="s">
        <v>4536</v>
      </c>
      <c r="Q160" s="10" t="s">
        <v>2947</v>
      </c>
      <c r="R160" s="10" t="s">
        <v>3198</v>
      </c>
      <c r="S160" s="10" t="s">
        <v>3198</v>
      </c>
      <c r="T160" s="9" t="s">
        <v>3215</v>
      </c>
      <c r="U160" s="10" t="s">
        <v>233</v>
      </c>
      <c r="V160" s="10" t="s">
        <v>234</v>
      </c>
      <c r="W160" s="10" t="s">
        <v>3374</v>
      </c>
      <c r="X160" s="9" t="s">
        <v>27</v>
      </c>
      <c r="Y160" s="9" t="s">
        <v>3375</v>
      </c>
      <c r="AK160" s="2"/>
      <c r="CB160" t="str">
        <f t="array" ref="CB160">IFERROR(INDEX($BQ160:$BV160, SMALL(IF($BQ160:$BV160&lt;&gt;"", COLUMN($BQ160:$BV160)-COLUMN($BQ160)+1), COLUMN(B159))), "")</f>
        <v/>
      </c>
      <c r="CC160" t="str">
        <f t="array" ref="CC160">IFERROR(INDEX($BQ160:$BV160, SMALL(IF($BQ160:$BV160&lt;&gt;"", COLUMN($BQ160:$BV160)-COLUMN($BQ160)+1), COLUMN(F159))), "")</f>
        <v/>
      </c>
    </row>
    <row r="161" spans="1:81" x14ac:dyDescent="0.35">
      <c r="A161" s="9" t="s">
        <v>4700</v>
      </c>
      <c r="B161" s="10" t="s">
        <v>1912</v>
      </c>
      <c r="C161" s="10" t="s">
        <v>2310</v>
      </c>
      <c r="D161" s="10" t="s">
        <v>2301</v>
      </c>
      <c r="E161" s="10" t="s">
        <v>2303</v>
      </c>
      <c r="F161" s="10" t="s">
        <v>794</v>
      </c>
      <c r="G161" s="10" t="s">
        <v>1296</v>
      </c>
      <c r="H161" s="10" t="s">
        <v>954</v>
      </c>
      <c r="I161" s="10"/>
      <c r="J161" s="10">
        <v>2022</v>
      </c>
      <c r="K161" s="10" t="s">
        <v>2810</v>
      </c>
      <c r="L161" s="11"/>
      <c r="M161" s="9" t="s">
        <v>4537</v>
      </c>
      <c r="N161" s="9" t="s">
        <v>4536</v>
      </c>
      <c r="O161" s="9" t="s">
        <v>4536</v>
      </c>
      <c r="P161" s="9" t="s">
        <v>4536</v>
      </c>
      <c r="Q161" s="10" t="s">
        <v>2947</v>
      </c>
      <c r="R161" s="10" t="s">
        <v>3198</v>
      </c>
      <c r="S161" s="10" t="s">
        <v>3198</v>
      </c>
      <c r="T161" s="9" t="s">
        <v>3220</v>
      </c>
      <c r="U161" s="10" t="s">
        <v>264</v>
      </c>
      <c r="V161" s="10" t="s">
        <v>282</v>
      </c>
      <c r="W161" s="10" t="s">
        <v>233</v>
      </c>
      <c r="X161" s="9" t="s">
        <v>35</v>
      </c>
      <c r="Y161" s="9" t="s">
        <v>3375</v>
      </c>
      <c r="AK161" s="2"/>
      <c r="CB161" t="str">
        <f t="array" ref="CB161">IFERROR(INDEX($BQ161:$BV161, SMALL(IF($BQ161:$BV161&lt;&gt;"", COLUMN($BQ161:$BV161)-COLUMN($BQ161)+1), COLUMN(B160))), "")</f>
        <v/>
      </c>
      <c r="CC161" t="str">
        <f t="array" ref="CC161">IFERROR(INDEX($BQ161:$BV161, SMALL(IF($BQ161:$BV161&lt;&gt;"", COLUMN($BQ161:$BV161)-COLUMN($BQ161)+1), COLUMN(F160))), "")</f>
        <v/>
      </c>
    </row>
    <row r="162" spans="1:81" x14ac:dyDescent="0.35">
      <c r="A162" s="9" t="s">
        <v>4701</v>
      </c>
      <c r="B162" s="10" t="s">
        <v>1913</v>
      </c>
      <c r="C162" s="10" t="s">
        <v>2301</v>
      </c>
      <c r="D162" s="10" t="s">
        <v>2305</v>
      </c>
      <c r="E162" s="10" t="s">
        <v>2302</v>
      </c>
      <c r="F162" s="10" t="s">
        <v>795</v>
      </c>
      <c r="G162" s="10" t="s">
        <v>1302</v>
      </c>
      <c r="H162" s="10" t="s">
        <v>954</v>
      </c>
      <c r="I162" s="10" t="s">
        <v>2229</v>
      </c>
      <c r="J162" s="10">
        <v>2022</v>
      </c>
      <c r="K162" s="10" t="s">
        <v>2811</v>
      </c>
      <c r="L162" s="11" t="s">
        <v>5843</v>
      </c>
      <c r="M162" s="9" t="s">
        <v>4536</v>
      </c>
      <c r="N162" s="9" t="s">
        <v>4536</v>
      </c>
      <c r="O162" s="9" t="s">
        <v>4537</v>
      </c>
      <c r="P162" s="9" t="s">
        <v>4536</v>
      </c>
      <c r="Q162" s="10" t="s">
        <v>2957</v>
      </c>
      <c r="R162" s="10" t="s">
        <v>3144</v>
      </c>
      <c r="S162" s="10" t="s">
        <v>3198</v>
      </c>
      <c r="T162" s="9" t="s">
        <v>3215</v>
      </c>
      <c r="U162" s="10" t="s">
        <v>233</v>
      </c>
      <c r="V162" s="10" t="s">
        <v>234</v>
      </c>
      <c r="W162" s="10" t="s">
        <v>284</v>
      </c>
      <c r="X162" s="9" t="s">
        <v>24</v>
      </c>
      <c r="Y162" s="9" t="s">
        <v>3377</v>
      </c>
      <c r="AK162" s="2"/>
      <c r="CB162" t="str">
        <f t="array" ref="CB162">IFERROR(INDEX($BQ162:$BV162, SMALL(IF($BQ162:$BV162&lt;&gt;"", COLUMN($BQ162:$BV162)-COLUMN($BQ162)+1), COLUMN(B161))), "")</f>
        <v/>
      </c>
      <c r="CC162" t="str">
        <f t="array" ref="CC162">IFERROR(INDEX($BQ162:$BV162, SMALL(IF($BQ162:$BV162&lt;&gt;"", COLUMN($BQ162:$BV162)-COLUMN($BQ162)+1), COLUMN(F161))), "")</f>
        <v/>
      </c>
    </row>
    <row r="163" spans="1:81" x14ac:dyDescent="0.35">
      <c r="A163" s="9" t="s">
        <v>4702</v>
      </c>
      <c r="B163" s="10" t="s">
        <v>1914</v>
      </c>
      <c r="C163" s="10" t="s">
        <v>2303</v>
      </c>
      <c r="D163" s="10" t="s">
        <v>2304</v>
      </c>
      <c r="E163" s="10" t="s">
        <v>2305</v>
      </c>
      <c r="F163" s="10" t="s">
        <v>796</v>
      </c>
      <c r="G163" s="10" t="s">
        <v>796</v>
      </c>
      <c r="H163" s="10" t="s">
        <v>954</v>
      </c>
      <c r="I163" s="10" t="s">
        <v>2230</v>
      </c>
      <c r="J163" s="10">
        <v>2022</v>
      </c>
      <c r="K163" s="10" t="s">
        <v>2812</v>
      </c>
      <c r="L163" s="11" t="s">
        <v>5844</v>
      </c>
      <c r="M163" s="9" t="s">
        <v>4536</v>
      </c>
      <c r="N163" s="9" t="s">
        <v>4536</v>
      </c>
      <c r="O163" s="9" t="s">
        <v>4536</v>
      </c>
      <c r="P163" s="9" t="s">
        <v>4536</v>
      </c>
      <c r="Q163" s="10" t="s">
        <v>2947</v>
      </c>
      <c r="R163" s="10" t="s">
        <v>3198</v>
      </c>
      <c r="S163" s="10" t="s">
        <v>3198</v>
      </c>
      <c r="T163" s="9" t="s">
        <v>3215</v>
      </c>
      <c r="U163" s="10" t="s">
        <v>233</v>
      </c>
      <c r="V163" s="10" t="s">
        <v>234</v>
      </c>
      <c r="W163" s="10" t="s">
        <v>3374</v>
      </c>
      <c r="X163" s="9" t="s">
        <v>27</v>
      </c>
      <c r="Y163" s="9" t="s">
        <v>3377</v>
      </c>
      <c r="AK163" s="2"/>
      <c r="CB163" t="str">
        <f t="array" ref="CB163">IFERROR(INDEX($BQ163:$BV163, SMALL(IF($BQ163:$BV163&lt;&gt;"", COLUMN($BQ163:$BV163)-COLUMN($BQ163)+1), COLUMN(B162))), "")</f>
        <v/>
      </c>
      <c r="CC163" t="str">
        <f t="array" ref="CC163">IFERROR(INDEX($BQ163:$BV163, SMALL(IF($BQ163:$BV163&lt;&gt;"", COLUMN($BQ163:$BV163)-COLUMN($BQ163)+1), COLUMN(F162))), "")</f>
        <v/>
      </c>
    </row>
    <row r="164" spans="1:81" x14ac:dyDescent="0.35">
      <c r="A164" s="9" t="s">
        <v>4703</v>
      </c>
      <c r="B164" s="10" t="s">
        <v>1915</v>
      </c>
      <c r="C164" s="10" t="s">
        <v>2304</v>
      </c>
      <c r="D164" s="10"/>
      <c r="E164" s="10"/>
      <c r="F164" s="10" t="s">
        <v>797</v>
      </c>
      <c r="G164" s="10" t="s">
        <v>1303</v>
      </c>
      <c r="H164" s="10" t="s">
        <v>957</v>
      </c>
      <c r="I164" s="10" t="s">
        <v>1174</v>
      </c>
      <c r="J164" s="10">
        <v>2022</v>
      </c>
      <c r="K164" s="10" t="s">
        <v>2813</v>
      </c>
      <c r="L164" s="11" t="s">
        <v>5845</v>
      </c>
      <c r="M164" s="9" t="s">
        <v>4536</v>
      </c>
      <c r="N164" s="9" t="s">
        <v>4537</v>
      </c>
      <c r="O164" s="9" t="s">
        <v>4536</v>
      </c>
      <c r="P164" s="9" t="s">
        <v>4536</v>
      </c>
      <c r="Q164" s="10" t="s">
        <v>2943</v>
      </c>
      <c r="R164" s="10" t="s">
        <v>3173</v>
      </c>
      <c r="S164" s="10" t="s">
        <v>3198</v>
      </c>
      <c r="T164" s="9" t="s">
        <v>3217</v>
      </c>
      <c r="U164" s="10" t="s">
        <v>257</v>
      </c>
      <c r="V164" s="10" t="s">
        <v>282</v>
      </c>
      <c r="W164" s="10" t="s">
        <v>264</v>
      </c>
      <c r="X164" s="9" t="s">
        <v>14</v>
      </c>
      <c r="Y164" s="9" t="s">
        <v>3377</v>
      </c>
      <c r="AK164" s="2"/>
      <c r="CB164" t="str">
        <f t="array" ref="CB164">IFERROR(INDEX($BQ164:$BV164, SMALL(IF($BQ164:$BV164&lt;&gt;"", COLUMN($BQ164:$BV164)-COLUMN($BQ164)+1), COLUMN(B163))), "")</f>
        <v/>
      </c>
      <c r="CC164" t="str">
        <f t="array" ref="CC164">IFERROR(INDEX($BQ164:$BV164, SMALL(IF($BQ164:$BV164&lt;&gt;"", COLUMN($BQ164:$BV164)-COLUMN($BQ164)+1), COLUMN(F163))), "")</f>
        <v/>
      </c>
    </row>
    <row r="165" spans="1:81" x14ac:dyDescent="0.35">
      <c r="A165" s="9" t="s">
        <v>4704</v>
      </c>
      <c r="B165" s="10" t="s">
        <v>1916</v>
      </c>
      <c r="C165" s="10" t="s">
        <v>2308</v>
      </c>
      <c r="D165" s="10" t="s">
        <v>2303</v>
      </c>
      <c r="E165" s="10" t="s">
        <v>2306</v>
      </c>
      <c r="F165" s="10" t="s">
        <v>798</v>
      </c>
      <c r="G165" s="10" t="s">
        <v>1304</v>
      </c>
      <c r="H165" s="10" t="s">
        <v>957</v>
      </c>
      <c r="I165" s="10" t="s">
        <v>2231</v>
      </c>
      <c r="J165" s="10">
        <v>2022</v>
      </c>
      <c r="K165" s="10" t="s">
        <v>2814</v>
      </c>
      <c r="L165" s="11" t="s">
        <v>5846</v>
      </c>
      <c r="M165" s="9" t="s">
        <v>4537</v>
      </c>
      <c r="N165" s="9" t="s">
        <v>4536</v>
      </c>
      <c r="O165" s="9" t="s">
        <v>4536</v>
      </c>
      <c r="P165" s="9" t="s">
        <v>4536</v>
      </c>
      <c r="Q165" s="10" t="s">
        <v>2945</v>
      </c>
      <c r="R165" s="10" t="s">
        <v>90</v>
      </c>
      <c r="S165" s="10" t="s">
        <v>3198</v>
      </c>
      <c r="T165" s="9" t="s">
        <v>3215</v>
      </c>
      <c r="U165" s="10" t="s">
        <v>233</v>
      </c>
      <c r="V165" s="10" t="s">
        <v>234</v>
      </c>
      <c r="W165" s="10" t="s">
        <v>281</v>
      </c>
      <c r="X165" s="9" t="s">
        <v>35</v>
      </c>
      <c r="Y165" s="9" t="s">
        <v>3377</v>
      </c>
      <c r="AK165" s="2"/>
      <c r="CB165" t="str">
        <f t="array" ref="CB165">IFERROR(INDEX($BQ165:$BV165, SMALL(IF($BQ165:$BV165&lt;&gt;"", COLUMN($BQ165:$BV165)-COLUMN($BQ165)+1), COLUMN(B164))), "")</f>
        <v/>
      </c>
      <c r="CC165" t="str">
        <f t="array" ref="CC165">IFERROR(INDEX($BQ165:$BV165, SMALL(IF($BQ165:$BV165&lt;&gt;"", COLUMN($BQ165:$BV165)-COLUMN($BQ165)+1), COLUMN(F164))), "")</f>
        <v/>
      </c>
    </row>
    <row r="166" spans="1:81" x14ac:dyDescent="0.35">
      <c r="A166" s="9" t="s">
        <v>4705</v>
      </c>
      <c r="B166" s="10" t="s">
        <v>1917</v>
      </c>
      <c r="C166" s="10" t="s">
        <v>2301</v>
      </c>
      <c r="D166" s="10" t="s">
        <v>2309</v>
      </c>
      <c r="E166" s="10"/>
      <c r="F166" s="10" t="s">
        <v>799</v>
      </c>
      <c r="G166" s="10" t="s">
        <v>1235</v>
      </c>
      <c r="H166" s="10" t="s">
        <v>957</v>
      </c>
      <c r="I166" s="10" t="s">
        <v>1174</v>
      </c>
      <c r="J166" s="10">
        <v>2022</v>
      </c>
      <c r="K166" s="10" t="s">
        <v>2815</v>
      </c>
      <c r="L166" s="11" t="s">
        <v>5847</v>
      </c>
      <c r="M166" s="9" t="s">
        <v>4536</v>
      </c>
      <c r="N166" s="9" t="s">
        <v>4536</v>
      </c>
      <c r="O166" s="9" t="s">
        <v>4536</v>
      </c>
      <c r="P166" s="9" t="s">
        <v>4536</v>
      </c>
      <c r="Q166" s="11" t="s">
        <v>2985</v>
      </c>
      <c r="R166" s="11" t="s">
        <v>3121</v>
      </c>
      <c r="S166" s="11" t="s">
        <v>3122</v>
      </c>
      <c r="T166" s="9" t="s">
        <v>3215</v>
      </c>
      <c r="U166" s="10" t="s">
        <v>233</v>
      </c>
      <c r="V166" s="10" t="s">
        <v>234</v>
      </c>
      <c r="W166" s="10" t="s">
        <v>283</v>
      </c>
      <c r="X166" s="9" t="s">
        <v>30</v>
      </c>
      <c r="Y166" s="9" t="s">
        <v>3377</v>
      </c>
      <c r="AA166" s="2"/>
      <c r="AK166" s="2"/>
      <c r="CB166" t="str">
        <f t="array" ref="CB166">IFERROR(INDEX($BQ166:$BV166, SMALL(IF($BQ166:$BV166&lt;&gt;"", COLUMN($BQ166:$BV166)-COLUMN($BQ166)+1), COLUMN(B165))), "")</f>
        <v/>
      </c>
      <c r="CC166" t="str">
        <f t="array" ref="CC166">IFERROR(INDEX($BQ166:$BV166, SMALL(IF($BQ166:$BV166&lt;&gt;"", COLUMN($BQ166:$BV166)-COLUMN($BQ166)+1), COLUMN(F165))), "")</f>
        <v/>
      </c>
    </row>
    <row r="167" spans="1:81" x14ac:dyDescent="0.35">
      <c r="A167" s="9" t="s">
        <v>4706</v>
      </c>
      <c r="B167" s="10" t="s">
        <v>1918</v>
      </c>
      <c r="C167" s="10" t="s">
        <v>2301</v>
      </c>
      <c r="D167" s="10" t="s">
        <v>2309</v>
      </c>
      <c r="E167" s="10"/>
      <c r="F167" s="10" t="s">
        <v>800</v>
      </c>
      <c r="G167" s="10" t="s">
        <v>1235</v>
      </c>
      <c r="H167" s="10" t="s">
        <v>957</v>
      </c>
      <c r="I167" s="10"/>
      <c r="J167" s="10">
        <v>2022</v>
      </c>
      <c r="K167" s="10" t="s">
        <v>2816</v>
      </c>
      <c r="L167" s="11"/>
      <c r="M167" s="9" t="s">
        <v>4536</v>
      </c>
      <c r="N167" s="9" t="s">
        <v>4536</v>
      </c>
      <c r="O167" s="9" t="s">
        <v>4536</v>
      </c>
      <c r="P167" s="9" t="s">
        <v>4536</v>
      </c>
      <c r="Q167" s="11" t="s">
        <v>6082</v>
      </c>
      <c r="R167" s="11" t="s">
        <v>90</v>
      </c>
      <c r="S167" s="11" t="s">
        <v>3188</v>
      </c>
      <c r="T167" s="9" t="s">
        <v>3215</v>
      </c>
      <c r="U167" s="10" t="s">
        <v>233</v>
      </c>
      <c r="V167" s="10" t="s">
        <v>234</v>
      </c>
      <c r="W167" s="10" t="s">
        <v>283</v>
      </c>
      <c r="X167" s="9" t="s">
        <v>24</v>
      </c>
      <c r="Y167" s="9" t="s">
        <v>3375</v>
      </c>
      <c r="AA167" s="2"/>
      <c r="AK167" s="2"/>
      <c r="CB167" t="str">
        <f t="array" ref="CB167">IFERROR(INDEX($BQ167:$BV167, SMALL(IF($BQ167:$BV167&lt;&gt;"", COLUMN($BQ167:$BV167)-COLUMN($BQ167)+1), COLUMN(B166))), "")</f>
        <v/>
      </c>
      <c r="CC167" t="str">
        <f t="array" ref="CC167">IFERROR(INDEX($BQ167:$BV167, SMALL(IF($BQ167:$BV167&lt;&gt;"", COLUMN($BQ167:$BV167)-COLUMN($BQ167)+1), COLUMN(F166))), "")</f>
        <v/>
      </c>
    </row>
    <row r="168" spans="1:81" x14ac:dyDescent="0.35">
      <c r="A168" s="9" t="s">
        <v>4707</v>
      </c>
      <c r="B168" s="10" t="s">
        <v>1919</v>
      </c>
      <c r="C168" s="10" t="s">
        <v>2305</v>
      </c>
      <c r="D168" s="10" t="s">
        <v>2301</v>
      </c>
      <c r="E168" s="10"/>
      <c r="F168" s="10" t="s">
        <v>801</v>
      </c>
      <c r="G168" s="10" t="s">
        <v>1305</v>
      </c>
      <c r="H168" s="10" t="s">
        <v>954</v>
      </c>
      <c r="I168" s="10" t="s">
        <v>2232</v>
      </c>
      <c r="J168" s="10">
        <v>2022</v>
      </c>
      <c r="K168" s="10" t="s">
        <v>2817</v>
      </c>
      <c r="L168" s="11" t="s">
        <v>5848</v>
      </c>
      <c r="M168" s="9" t="s">
        <v>4536</v>
      </c>
      <c r="N168" s="9" t="s">
        <v>4536</v>
      </c>
      <c r="O168" s="9" t="s">
        <v>4536</v>
      </c>
      <c r="P168" s="9" t="s">
        <v>4536</v>
      </c>
      <c r="Q168" s="11" t="s">
        <v>3043</v>
      </c>
      <c r="R168" s="11" t="s">
        <v>3159</v>
      </c>
      <c r="S168" s="11" t="s">
        <v>3165</v>
      </c>
      <c r="T168" s="9" t="s">
        <v>3215</v>
      </c>
      <c r="U168" s="10" t="s">
        <v>233</v>
      </c>
      <c r="V168" s="10" t="s">
        <v>234</v>
      </c>
      <c r="W168" s="10" t="s">
        <v>3374</v>
      </c>
      <c r="X168" s="9" t="s">
        <v>27</v>
      </c>
      <c r="Y168" s="9" t="s">
        <v>3377</v>
      </c>
      <c r="AA168" s="2"/>
      <c r="AK168" s="2"/>
      <c r="CB168" t="str">
        <f t="array" ref="CB168">IFERROR(INDEX($BQ168:$BV168, SMALL(IF($BQ168:$BV168&lt;&gt;"", COLUMN($BQ168:$BV168)-COLUMN($BQ168)+1), COLUMN(B167))), "")</f>
        <v/>
      </c>
      <c r="CC168" t="str">
        <f t="array" ref="CC168">IFERROR(INDEX($BQ168:$BV168, SMALL(IF($BQ168:$BV168&lt;&gt;"", COLUMN($BQ168:$BV168)-COLUMN($BQ168)+1), COLUMN(F167))), "")</f>
        <v/>
      </c>
    </row>
    <row r="169" spans="1:81" x14ac:dyDescent="0.35">
      <c r="A169" s="9" t="s">
        <v>4708</v>
      </c>
      <c r="B169" s="10" t="s">
        <v>1920</v>
      </c>
      <c r="C169" s="10" t="s">
        <v>2301</v>
      </c>
      <c r="D169" s="10"/>
      <c r="E169" s="10"/>
      <c r="F169" s="10" t="s">
        <v>802</v>
      </c>
      <c r="G169" s="10" t="s">
        <v>802</v>
      </c>
      <c r="H169" s="10" t="s">
        <v>1306</v>
      </c>
      <c r="I169" s="10" t="s">
        <v>2089</v>
      </c>
      <c r="J169" s="10">
        <v>2022</v>
      </c>
      <c r="K169" s="10" t="s">
        <v>2818</v>
      </c>
      <c r="L169" s="11" t="s">
        <v>5849</v>
      </c>
      <c r="M169" s="9" t="s">
        <v>4536</v>
      </c>
      <c r="N169" s="9" t="s">
        <v>4536</v>
      </c>
      <c r="O169" s="9" t="s">
        <v>4536</v>
      </c>
      <c r="P169" s="9" t="s">
        <v>4536</v>
      </c>
      <c r="Q169" s="11" t="s">
        <v>3030</v>
      </c>
      <c r="R169" s="11" t="s">
        <v>3137</v>
      </c>
      <c r="S169" s="11" t="s">
        <v>3144</v>
      </c>
      <c r="T169" s="9" t="s">
        <v>3215</v>
      </c>
      <c r="U169" s="10" t="s">
        <v>233</v>
      </c>
      <c r="V169" s="10" t="s">
        <v>234</v>
      </c>
      <c r="W169" s="10" t="s">
        <v>287</v>
      </c>
      <c r="X169" s="9" t="s">
        <v>24</v>
      </c>
      <c r="Y169" s="9" t="s">
        <v>3377</v>
      </c>
      <c r="AA169" s="2"/>
      <c r="AK169" s="2"/>
      <c r="CB169" t="str">
        <f t="array" ref="CB169">IFERROR(INDEX($BQ169:$BV169, SMALL(IF($BQ169:$BV169&lt;&gt;"", COLUMN($BQ169:$BV169)-COLUMN($BQ169)+1), COLUMN(B168))), "")</f>
        <v/>
      </c>
      <c r="CC169" t="str">
        <f t="array" ref="CC169">IFERROR(INDEX($BQ169:$BV169, SMALL(IF($BQ169:$BV169&lt;&gt;"", COLUMN($BQ169:$BV169)-COLUMN($BQ169)+1), COLUMN(F168))), "")</f>
        <v/>
      </c>
    </row>
    <row r="170" spans="1:81" x14ac:dyDescent="0.35">
      <c r="A170" s="9" t="s">
        <v>4709</v>
      </c>
      <c r="B170" s="10" t="s">
        <v>1921</v>
      </c>
      <c r="C170" s="10" t="s">
        <v>2301</v>
      </c>
      <c r="D170" s="10"/>
      <c r="E170" s="10"/>
      <c r="F170" s="10" t="s">
        <v>803</v>
      </c>
      <c r="G170" s="10" t="s">
        <v>1307</v>
      </c>
      <c r="H170" s="10" t="s">
        <v>979</v>
      </c>
      <c r="I170" s="10" t="s">
        <v>2233</v>
      </c>
      <c r="J170" s="10">
        <v>2022</v>
      </c>
      <c r="K170" s="10" t="s">
        <v>2819</v>
      </c>
      <c r="L170" s="11" t="s">
        <v>5850</v>
      </c>
      <c r="M170" s="9" t="s">
        <v>4536</v>
      </c>
      <c r="N170" s="9" t="s">
        <v>4536</v>
      </c>
      <c r="O170" s="9" t="s">
        <v>4536</v>
      </c>
      <c r="P170" s="9" t="s">
        <v>4536</v>
      </c>
      <c r="Q170" s="11" t="s">
        <v>6083</v>
      </c>
      <c r="R170" s="11" t="s">
        <v>3106</v>
      </c>
      <c r="S170" s="11" t="s">
        <v>3108</v>
      </c>
      <c r="T170" s="9" t="s">
        <v>3215</v>
      </c>
      <c r="U170" s="10" t="s">
        <v>233</v>
      </c>
      <c r="V170" s="10" t="s">
        <v>234</v>
      </c>
      <c r="W170" s="10" t="s">
        <v>3374</v>
      </c>
      <c r="X170" s="9" t="s">
        <v>24</v>
      </c>
      <c r="Y170" s="9" t="s">
        <v>3377</v>
      </c>
      <c r="AA170" s="2"/>
      <c r="AK170" s="2"/>
      <c r="CB170" t="str">
        <f t="array" ref="CB170">IFERROR(INDEX($BQ170:$BV170, SMALL(IF($BQ170:$BV170&lt;&gt;"", COLUMN($BQ170:$BV170)-COLUMN($BQ170)+1), COLUMN(B169))), "")</f>
        <v/>
      </c>
      <c r="CC170" t="str">
        <f t="array" ref="CC170">IFERROR(INDEX($BQ170:$BV170, SMALL(IF($BQ170:$BV170&lt;&gt;"", COLUMN($BQ170:$BV170)-COLUMN($BQ170)+1), COLUMN(F169))), "")</f>
        <v/>
      </c>
    </row>
    <row r="171" spans="1:81" x14ac:dyDescent="0.35">
      <c r="A171" s="9" t="s">
        <v>4710</v>
      </c>
      <c r="B171" s="10" t="s">
        <v>1922</v>
      </c>
      <c r="C171" s="10" t="s">
        <v>2304</v>
      </c>
      <c r="D171" s="10"/>
      <c r="E171" s="10"/>
      <c r="F171" s="10" t="s">
        <v>804</v>
      </c>
      <c r="G171" s="10" t="s">
        <v>1308</v>
      </c>
      <c r="H171" s="10" t="s">
        <v>979</v>
      </c>
      <c r="I171" s="10" t="s">
        <v>2234</v>
      </c>
      <c r="J171" s="10">
        <v>2022</v>
      </c>
      <c r="K171" s="10" t="s">
        <v>2820</v>
      </c>
      <c r="L171" s="11" t="s">
        <v>5851</v>
      </c>
      <c r="M171" s="9" t="s">
        <v>4536</v>
      </c>
      <c r="N171" s="9" t="s">
        <v>4537</v>
      </c>
      <c r="O171" s="9" t="s">
        <v>4536</v>
      </c>
      <c r="P171" s="9" t="s">
        <v>4536</v>
      </c>
      <c r="Q171" s="11" t="s">
        <v>6084</v>
      </c>
      <c r="R171" s="11" t="s">
        <v>3113</v>
      </c>
      <c r="S171" s="11" t="s">
        <v>3114</v>
      </c>
      <c r="T171" s="9" t="s">
        <v>3217</v>
      </c>
      <c r="U171" s="10" t="s">
        <v>257</v>
      </c>
      <c r="V171" s="10" t="s">
        <v>286</v>
      </c>
      <c r="W171" s="10" t="s">
        <v>264</v>
      </c>
      <c r="X171" s="9" t="s">
        <v>27</v>
      </c>
      <c r="Y171" s="9" t="s">
        <v>3377</v>
      </c>
      <c r="AA171" s="2"/>
      <c r="AK171" s="2"/>
      <c r="CB171" t="str">
        <f t="array" ref="CB171">IFERROR(INDEX($BQ171:$BV171, SMALL(IF($BQ171:$BV171&lt;&gt;"", COLUMN($BQ171:$BV171)-COLUMN($BQ171)+1), COLUMN(B170))), "")</f>
        <v/>
      </c>
      <c r="CC171" t="str">
        <f t="array" ref="CC171">IFERROR(INDEX($BQ171:$BV171, SMALL(IF($BQ171:$BV171&lt;&gt;"", COLUMN($BQ171:$BV171)-COLUMN($BQ171)+1), COLUMN(F170))), "")</f>
        <v/>
      </c>
    </row>
    <row r="172" spans="1:81" x14ac:dyDescent="0.35">
      <c r="A172" s="9" t="s">
        <v>4711</v>
      </c>
      <c r="B172" s="10" t="s">
        <v>1923</v>
      </c>
      <c r="C172" s="10" t="s">
        <v>2304</v>
      </c>
      <c r="D172" s="10" t="s">
        <v>2305</v>
      </c>
      <c r="E172" s="10"/>
      <c r="F172" s="10" t="s">
        <v>805</v>
      </c>
      <c r="G172" s="10" t="s">
        <v>805</v>
      </c>
      <c r="H172" s="10" t="s">
        <v>979</v>
      </c>
      <c r="I172" s="10" t="s">
        <v>1174</v>
      </c>
      <c r="J172" s="10">
        <v>2022</v>
      </c>
      <c r="K172" s="10" t="s">
        <v>2821</v>
      </c>
      <c r="L172" s="11" t="s">
        <v>5852</v>
      </c>
      <c r="M172" s="9" t="s">
        <v>4536</v>
      </c>
      <c r="N172" s="9" t="s">
        <v>4537</v>
      </c>
      <c r="O172" s="9" t="s">
        <v>4536</v>
      </c>
      <c r="P172" s="9" t="s">
        <v>4536</v>
      </c>
      <c r="Q172" s="11" t="s">
        <v>6085</v>
      </c>
      <c r="R172" s="11" t="s">
        <v>3114</v>
      </c>
      <c r="S172" s="11" t="s">
        <v>3167</v>
      </c>
      <c r="T172" s="9" t="s">
        <v>3217</v>
      </c>
      <c r="U172" s="10" t="s">
        <v>257</v>
      </c>
      <c r="V172" s="10" t="s">
        <v>280</v>
      </c>
      <c r="W172" s="10" t="s">
        <v>264</v>
      </c>
      <c r="X172" s="9" t="s">
        <v>30</v>
      </c>
      <c r="Y172" s="9" t="s">
        <v>3377</v>
      </c>
      <c r="AA172" s="2"/>
      <c r="AK172" s="2"/>
      <c r="CB172" t="str">
        <f t="array" ref="CB172">IFERROR(INDEX($BQ172:$BV172, SMALL(IF($BQ172:$BV172&lt;&gt;"", COLUMN($BQ172:$BV172)-COLUMN($BQ172)+1), COLUMN(B171))), "")</f>
        <v/>
      </c>
      <c r="CC172" t="str">
        <f t="array" ref="CC172">IFERROR(INDEX($BQ172:$BV172, SMALL(IF($BQ172:$BV172&lt;&gt;"", COLUMN($BQ172:$BV172)-COLUMN($BQ172)+1), COLUMN(F171))), "")</f>
        <v/>
      </c>
    </row>
    <row r="173" spans="1:81" x14ac:dyDescent="0.35">
      <c r="A173" s="9" t="s">
        <v>4712</v>
      </c>
      <c r="B173" s="10" t="s">
        <v>1924</v>
      </c>
      <c r="C173" s="10" t="s">
        <v>2301</v>
      </c>
      <c r="D173" s="10" t="s">
        <v>2305</v>
      </c>
      <c r="E173" s="10"/>
      <c r="F173" s="10" t="s">
        <v>806</v>
      </c>
      <c r="G173" s="10" t="s">
        <v>1309</v>
      </c>
      <c r="H173" s="10" t="s">
        <v>979</v>
      </c>
      <c r="I173" s="10" t="s">
        <v>2235</v>
      </c>
      <c r="J173" s="10">
        <v>2022</v>
      </c>
      <c r="K173" s="10" t="s">
        <v>2822</v>
      </c>
      <c r="L173" s="11" t="s">
        <v>5853</v>
      </c>
      <c r="M173" s="9" t="s">
        <v>4536</v>
      </c>
      <c r="N173" s="9" t="s">
        <v>4536</v>
      </c>
      <c r="O173" s="9" t="s">
        <v>4536</v>
      </c>
      <c r="P173" s="9" t="s">
        <v>4536</v>
      </c>
      <c r="Q173" s="11" t="s">
        <v>6086</v>
      </c>
      <c r="R173" s="11" t="s">
        <v>78</v>
      </c>
      <c r="S173" s="11" t="s">
        <v>119</v>
      </c>
      <c r="T173" s="9" t="s">
        <v>3215</v>
      </c>
      <c r="U173" s="10" t="s">
        <v>233</v>
      </c>
      <c r="V173" s="10" t="s">
        <v>234</v>
      </c>
      <c r="W173" s="10" t="s">
        <v>279</v>
      </c>
      <c r="X173" s="9" t="s">
        <v>35</v>
      </c>
      <c r="Y173" s="9" t="s">
        <v>3375</v>
      </c>
      <c r="AA173" s="2"/>
      <c r="AK173" s="2"/>
      <c r="CB173" t="str">
        <f t="array" ref="CB173">IFERROR(INDEX($BQ173:$BV173, SMALL(IF($BQ173:$BV173&lt;&gt;"", COLUMN($BQ173:$BV173)-COLUMN($BQ173)+1), COLUMN(B172))), "")</f>
        <v/>
      </c>
      <c r="CC173" t="str">
        <f t="array" ref="CC173">IFERROR(INDEX($BQ173:$BV173, SMALL(IF($BQ173:$BV173&lt;&gt;"", COLUMN($BQ173:$BV173)-COLUMN($BQ173)+1), COLUMN(F172))), "")</f>
        <v/>
      </c>
    </row>
    <row r="174" spans="1:81" x14ac:dyDescent="0.35">
      <c r="A174" s="9" t="s">
        <v>4713</v>
      </c>
      <c r="B174" s="10" t="s">
        <v>1925</v>
      </c>
      <c r="C174" s="10" t="s">
        <v>2305</v>
      </c>
      <c r="D174" s="10" t="s">
        <v>2306</v>
      </c>
      <c r="E174" s="10" t="s">
        <v>2303</v>
      </c>
      <c r="F174" s="10" t="s">
        <v>807</v>
      </c>
      <c r="G174" s="10" t="s">
        <v>1310</v>
      </c>
      <c r="H174" s="10" t="s">
        <v>979</v>
      </c>
      <c r="I174" s="10" t="s">
        <v>2236</v>
      </c>
      <c r="J174" s="10">
        <v>2022</v>
      </c>
      <c r="K174" s="10" t="s">
        <v>2823</v>
      </c>
      <c r="L174" s="11" t="s">
        <v>5854</v>
      </c>
      <c r="M174" s="9" t="s">
        <v>4537</v>
      </c>
      <c r="N174" s="9" t="s">
        <v>4536</v>
      </c>
      <c r="O174" s="9" t="s">
        <v>4536</v>
      </c>
      <c r="P174" s="9" t="s">
        <v>4536</v>
      </c>
      <c r="Q174" s="11" t="s">
        <v>6087</v>
      </c>
      <c r="R174" s="11" t="s">
        <v>3103</v>
      </c>
      <c r="S174" s="11" t="s">
        <v>3167</v>
      </c>
      <c r="T174" s="9" t="s">
        <v>3215</v>
      </c>
      <c r="U174" s="10" t="s">
        <v>233</v>
      </c>
      <c r="V174" s="10" t="s">
        <v>234</v>
      </c>
      <c r="W174" s="10" t="s">
        <v>3374</v>
      </c>
      <c r="X174" s="9" t="s">
        <v>24</v>
      </c>
      <c r="Y174" s="9" t="s">
        <v>3377</v>
      </c>
      <c r="AA174" s="2"/>
      <c r="AK174" s="2"/>
      <c r="CB174" t="str">
        <f t="array" ref="CB174">IFERROR(INDEX($BQ174:$BV174, SMALL(IF($BQ174:$BV174&lt;&gt;"", COLUMN($BQ174:$BV174)-COLUMN($BQ174)+1), COLUMN(B173))), "")</f>
        <v/>
      </c>
      <c r="CC174" t="str">
        <f t="array" ref="CC174">IFERROR(INDEX($BQ174:$BV174, SMALL(IF($BQ174:$BV174&lt;&gt;"", COLUMN($BQ174:$BV174)-COLUMN($BQ174)+1), COLUMN(F173))), "")</f>
        <v/>
      </c>
    </row>
    <row r="175" spans="1:81" x14ac:dyDescent="0.35">
      <c r="A175" s="9" t="s">
        <v>4714</v>
      </c>
      <c r="B175" s="10" t="s">
        <v>1926</v>
      </c>
      <c r="C175" s="10" t="s">
        <v>2301</v>
      </c>
      <c r="D175" s="10" t="s">
        <v>2305</v>
      </c>
      <c r="E175" s="10"/>
      <c r="F175" s="10" t="s">
        <v>808</v>
      </c>
      <c r="G175" s="10" t="s">
        <v>1311</v>
      </c>
      <c r="H175" s="10" t="s">
        <v>1312</v>
      </c>
      <c r="I175" s="10" t="s">
        <v>2153</v>
      </c>
      <c r="J175" s="10">
        <v>2022</v>
      </c>
      <c r="K175" s="10" t="s">
        <v>2824</v>
      </c>
      <c r="L175" s="11" t="s">
        <v>5855</v>
      </c>
      <c r="M175" s="9" t="s">
        <v>4536</v>
      </c>
      <c r="N175" s="9" t="s">
        <v>4536</v>
      </c>
      <c r="O175" s="9" t="s">
        <v>4536</v>
      </c>
      <c r="P175" s="9" t="s">
        <v>4536</v>
      </c>
      <c r="Q175" s="11" t="s">
        <v>3043</v>
      </c>
      <c r="R175" s="11" t="s">
        <v>3159</v>
      </c>
      <c r="S175" s="11" t="s">
        <v>3165</v>
      </c>
      <c r="T175" s="9" t="s">
        <v>3221</v>
      </c>
      <c r="U175" s="10" t="s">
        <v>287</v>
      </c>
      <c r="V175" s="10" t="s">
        <v>264</v>
      </c>
      <c r="W175" s="10" t="s">
        <v>257</v>
      </c>
      <c r="X175" s="9" t="s">
        <v>14</v>
      </c>
      <c r="Y175" s="9" t="s">
        <v>3377</v>
      </c>
      <c r="AA175" s="2"/>
      <c r="AK175" s="2"/>
      <c r="CB175" t="str">
        <f t="array" ref="CB175">IFERROR(INDEX($BQ175:$BV175, SMALL(IF($BQ175:$BV175&lt;&gt;"", COLUMN($BQ175:$BV175)-COLUMN($BQ175)+1), COLUMN(B174))), "")</f>
        <v/>
      </c>
      <c r="CC175" t="str">
        <f t="array" ref="CC175">IFERROR(INDEX($BQ175:$BV175, SMALL(IF($BQ175:$BV175&lt;&gt;"", COLUMN($BQ175:$BV175)-COLUMN($BQ175)+1), COLUMN(F174))), "")</f>
        <v/>
      </c>
    </row>
    <row r="176" spans="1:81" x14ac:dyDescent="0.35">
      <c r="A176" s="9" t="s">
        <v>4715</v>
      </c>
      <c r="B176" s="10" t="s">
        <v>1927</v>
      </c>
      <c r="C176" s="10" t="s">
        <v>2301</v>
      </c>
      <c r="D176" s="10" t="s">
        <v>2305</v>
      </c>
      <c r="E176" s="10"/>
      <c r="F176" s="10" t="s">
        <v>809</v>
      </c>
      <c r="G176" s="10" t="s">
        <v>1227</v>
      </c>
      <c r="H176" s="10" t="s">
        <v>1012</v>
      </c>
      <c r="I176" s="10" t="s">
        <v>1174</v>
      </c>
      <c r="J176" s="10">
        <v>2022</v>
      </c>
      <c r="K176" s="10" t="s">
        <v>2825</v>
      </c>
      <c r="L176" s="11" t="s">
        <v>5856</v>
      </c>
      <c r="M176" s="9" t="s">
        <v>4536</v>
      </c>
      <c r="N176" s="9" t="s">
        <v>4536</v>
      </c>
      <c r="O176" s="9" t="s">
        <v>4536</v>
      </c>
      <c r="P176" s="9" t="s">
        <v>4536</v>
      </c>
      <c r="Q176" s="11" t="s">
        <v>6083</v>
      </c>
      <c r="R176" s="11" t="s">
        <v>3106</v>
      </c>
      <c r="S176" s="11" t="s">
        <v>3108</v>
      </c>
      <c r="T176" s="9" t="s">
        <v>3215</v>
      </c>
      <c r="U176" s="10" t="s">
        <v>233</v>
      </c>
      <c r="V176" s="10" t="s">
        <v>234</v>
      </c>
      <c r="W176" s="10" t="s">
        <v>3374</v>
      </c>
      <c r="X176" s="9" t="s">
        <v>24</v>
      </c>
      <c r="Y176" s="9" t="s">
        <v>3377</v>
      </c>
      <c r="AA176" s="2"/>
      <c r="AK176" s="2"/>
      <c r="CB176" t="str">
        <f t="array" ref="CB176">IFERROR(INDEX($BQ176:$BV176, SMALL(IF($BQ176:$BV176&lt;&gt;"", COLUMN($BQ176:$BV176)-COLUMN($BQ176)+1), COLUMN(B175))), "")</f>
        <v/>
      </c>
      <c r="CC176" t="str">
        <f t="array" ref="CC176">IFERROR(INDEX($BQ176:$BV176, SMALL(IF($BQ176:$BV176&lt;&gt;"", COLUMN($BQ176:$BV176)-COLUMN($BQ176)+1), COLUMN(F175))), "")</f>
        <v/>
      </c>
    </row>
    <row r="177" spans="1:81" x14ac:dyDescent="0.35">
      <c r="A177" s="9" t="s">
        <v>4716</v>
      </c>
      <c r="B177" s="10" t="s">
        <v>1928</v>
      </c>
      <c r="C177" s="10" t="s">
        <v>2305</v>
      </c>
      <c r="D177" s="10" t="s">
        <v>2304</v>
      </c>
      <c r="E177" s="10" t="s">
        <v>2307</v>
      </c>
      <c r="F177" s="10" t="s">
        <v>810</v>
      </c>
      <c r="G177" s="10" t="s">
        <v>1313</v>
      </c>
      <c r="H177" s="10" t="s">
        <v>978</v>
      </c>
      <c r="I177" s="10" t="s">
        <v>2237</v>
      </c>
      <c r="J177" s="10">
        <v>2022</v>
      </c>
      <c r="K177" s="10" t="s">
        <v>2826</v>
      </c>
      <c r="L177" s="11" t="s">
        <v>5857</v>
      </c>
      <c r="M177" s="9" t="s">
        <v>4536</v>
      </c>
      <c r="N177" s="9" t="s">
        <v>4537</v>
      </c>
      <c r="O177" s="9" t="s">
        <v>4536</v>
      </c>
      <c r="P177" s="9" t="s">
        <v>4536</v>
      </c>
      <c r="Q177" s="11" t="s">
        <v>6088</v>
      </c>
      <c r="R177" s="11" t="s">
        <v>3102</v>
      </c>
      <c r="S177" s="11" t="s">
        <v>3115</v>
      </c>
      <c r="T177" s="9" t="s">
        <v>3217</v>
      </c>
      <c r="U177" s="10" t="s">
        <v>257</v>
      </c>
      <c r="V177" s="10" t="s">
        <v>284</v>
      </c>
      <c r="W177" s="10" t="s">
        <v>264</v>
      </c>
      <c r="X177" s="9" t="s">
        <v>30</v>
      </c>
      <c r="Y177" s="9" t="s">
        <v>3377</v>
      </c>
      <c r="AA177" s="2"/>
      <c r="AK177" s="2"/>
      <c r="CB177" t="str">
        <f t="array" ref="CB177">IFERROR(INDEX($BQ177:$BV177, SMALL(IF($BQ177:$BV177&lt;&gt;"", COLUMN($BQ177:$BV177)-COLUMN($BQ177)+1), COLUMN(B176))), "")</f>
        <v/>
      </c>
      <c r="CC177" t="str">
        <f t="array" ref="CC177">IFERROR(INDEX($BQ177:$BV177, SMALL(IF($BQ177:$BV177&lt;&gt;"", COLUMN($BQ177:$BV177)-COLUMN($BQ177)+1), COLUMN(F176))), "")</f>
        <v/>
      </c>
    </row>
    <row r="178" spans="1:81" x14ac:dyDescent="0.35">
      <c r="A178" s="9" t="s">
        <v>4717</v>
      </c>
      <c r="B178" s="10" t="s">
        <v>1929</v>
      </c>
      <c r="C178" s="10" t="s">
        <v>2304</v>
      </c>
      <c r="D178" s="10" t="s">
        <v>2305</v>
      </c>
      <c r="E178" s="10"/>
      <c r="F178" s="10" t="s">
        <v>811</v>
      </c>
      <c r="G178" s="10" t="s">
        <v>1314</v>
      </c>
      <c r="H178" s="10" t="s">
        <v>1315</v>
      </c>
      <c r="I178" s="10" t="s">
        <v>2238</v>
      </c>
      <c r="J178" s="10">
        <v>2022</v>
      </c>
      <c r="K178" s="10" t="s">
        <v>2827</v>
      </c>
      <c r="L178" s="11" t="s">
        <v>6026</v>
      </c>
      <c r="M178" s="9" t="s">
        <v>4536</v>
      </c>
      <c r="N178" s="9" t="s">
        <v>4537</v>
      </c>
      <c r="O178" s="9" t="s">
        <v>4536</v>
      </c>
      <c r="P178" s="9" t="s">
        <v>4536</v>
      </c>
      <c r="Q178" s="11" t="s">
        <v>3040</v>
      </c>
      <c r="R178" s="11" t="s">
        <v>3171</v>
      </c>
      <c r="S178" s="11" t="s">
        <v>3172</v>
      </c>
      <c r="T178" s="9" t="s">
        <v>3215</v>
      </c>
      <c r="U178" s="10" t="s">
        <v>233</v>
      </c>
      <c r="V178" s="10" t="s">
        <v>234</v>
      </c>
      <c r="W178" s="10" t="s">
        <v>283</v>
      </c>
      <c r="X178" s="9" t="s">
        <v>24</v>
      </c>
      <c r="Y178" s="9" t="s">
        <v>3381</v>
      </c>
      <c r="AA178" s="2"/>
      <c r="AK178" s="2"/>
      <c r="CB178" t="str">
        <f t="array" ref="CB178">IFERROR(INDEX($BQ178:$BV178, SMALL(IF($BQ178:$BV178&lt;&gt;"", COLUMN($BQ178:$BV178)-COLUMN($BQ178)+1), COLUMN(B177))), "")</f>
        <v/>
      </c>
      <c r="CC178" t="str">
        <f t="array" ref="CC178">IFERROR(INDEX($BQ178:$BV178, SMALL(IF($BQ178:$BV178&lt;&gt;"", COLUMN($BQ178:$BV178)-COLUMN($BQ178)+1), COLUMN(F177))), "")</f>
        <v/>
      </c>
    </row>
    <row r="179" spans="1:81" x14ac:dyDescent="0.35">
      <c r="A179" s="9" t="s">
        <v>4718</v>
      </c>
      <c r="B179" s="10" t="s">
        <v>1930</v>
      </c>
      <c r="C179" s="10" t="s">
        <v>2304</v>
      </c>
      <c r="D179" s="10" t="s">
        <v>2305</v>
      </c>
      <c r="E179" s="10"/>
      <c r="F179" s="10" t="s">
        <v>812</v>
      </c>
      <c r="G179" s="10" t="s">
        <v>1316</v>
      </c>
      <c r="H179" s="10" t="s">
        <v>978</v>
      </c>
      <c r="I179" s="10" t="s">
        <v>2239</v>
      </c>
      <c r="J179" s="10">
        <v>2022</v>
      </c>
      <c r="K179" s="10" t="s">
        <v>2828</v>
      </c>
      <c r="L179" s="11" t="s">
        <v>5858</v>
      </c>
      <c r="M179" s="9" t="s">
        <v>4536</v>
      </c>
      <c r="N179" s="9" t="s">
        <v>4536</v>
      </c>
      <c r="O179" s="9" t="s">
        <v>4536</v>
      </c>
      <c r="P179" s="9" t="s">
        <v>4536</v>
      </c>
      <c r="Q179" s="11" t="s">
        <v>6084</v>
      </c>
      <c r="R179" s="11" t="s">
        <v>3113</v>
      </c>
      <c r="S179" s="11" t="s">
        <v>3114</v>
      </c>
      <c r="T179" s="9" t="s">
        <v>3217</v>
      </c>
      <c r="U179" s="10" t="s">
        <v>257</v>
      </c>
      <c r="V179" s="10" t="s">
        <v>282</v>
      </c>
      <c r="W179" s="10" t="s">
        <v>264</v>
      </c>
      <c r="X179" s="9" t="s">
        <v>30</v>
      </c>
      <c r="Y179" s="9" t="s">
        <v>3377</v>
      </c>
      <c r="AA179" s="2"/>
      <c r="AK179" s="2"/>
      <c r="CB179" t="str">
        <f t="array" ref="CB179">IFERROR(INDEX($BQ179:$BV179, SMALL(IF($BQ179:$BV179&lt;&gt;"", COLUMN($BQ179:$BV179)-COLUMN($BQ179)+1), COLUMN(B178))), "")</f>
        <v/>
      </c>
      <c r="CC179" t="str">
        <f t="array" ref="CC179">IFERROR(INDEX($BQ179:$BV179, SMALL(IF($BQ179:$BV179&lt;&gt;"", COLUMN($BQ179:$BV179)-COLUMN($BQ179)+1), COLUMN(F178))), "")</f>
        <v/>
      </c>
    </row>
    <row r="180" spans="1:81" x14ac:dyDescent="0.35">
      <c r="A180" s="9" t="s">
        <v>4719</v>
      </c>
      <c r="B180" s="10" t="s">
        <v>1931</v>
      </c>
      <c r="C180" s="10" t="s">
        <v>2304</v>
      </c>
      <c r="D180" s="10" t="s">
        <v>2305</v>
      </c>
      <c r="E180" s="10"/>
      <c r="F180" s="10" t="s">
        <v>805</v>
      </c>
      <c r="G180" s="10" t="s">
        <v>805</v>
      </c>
      <c r="H180" s="10" t="s">
        <v>979</v>
      </c>
      <c r="I180" s="10"/>
      <c r="J180" s="10">
        <v>2022</v>
      </c>
      <c r="K180" s="10" t="s">
        <v>2829</v>
      </c>
      <c r="L180" s="11"/>
      <c r="M180" s="9" t="s">
        <v>4536</v>
      </c>
      <c r="N180" s="9" t="s">
        <v>4536</v>
      </c>
      <c r="O180" s="9" t="s">
        <v>4536</v>
      </c>
      <c r="P180" s="9" t="s">
        <v>4536</v>
      </c>
      <c r="Q180" s="11" t="s">
        <v>6089</v>
      </c>
      <c r="R180" s="11" t="s">
        <v>3167</v>
      </c>
      <c r="S180" s="11" t="s">
        <v>3169</v>
      </c>
      <c r="T180" s="9" t="s">
        <v>3215</v>
      </c>
      <c r="U180" s="10" t="s">
        <v>233</v>
      </c>
      <c r="V180" s="10" t="s">
        <v>234</v>
      </c>
      <c r="W180" s="10" t="s">
        <v>281</v>
      </c>
      <c r="X180" s="9" t="s">
        <v>27</v>
      </c>
      <c r="Y180" s="9" t="s">
        <v>3375</v>
      </c>
      <c r="AA180" s="2"/>
      <c r="AK180" s="2"/>
      <c r="CB180" t="str">
        <f t="array" ref="CB180">IFERROR(INDEX($BQ180:$BV180, SMALL(IF($BQ180:$BV180&lt;&gt;"", COLUMN($BQ180:$BV180)-COLUMN($BQ180)+1), COLUMN(B179))), "")</f>
        <v/>
      </c>
      <c r="CC180" t="str">
        <f t="array" ref="CC180">IFERROR(INDEX($BQ180:$BV180, SMALL(IF($BQ180:$BV180&lt;&gt;"", COLUMN($BQ180:$BV180)-COLUMN($BQ180)+1), COLUMN(F179))), "")</f>
        <v/>
      </c>
    </row>
    <row r="181" spans="1:81" x14ac:dyDescent="0.35">
      <c r="A181" s="9" t="s">
        <v>4720</v>
      </c>
      <c r="B181" s="10" t="s">
        <v>1932</v>
      </c>
      <c r="C181" s="10" t="s">
        <v>2305</v>
      </c>
      <c r="D181" s="10" t="s">
        <v>2303</v>
      </c>
      <c r="E181" s="10"/>
      <c r="F181" s="10" t="s">
        <v>813</v>
      </c>
      <c r="G181" s="10" t="s">
        <v>1317</v>
      </c>
      <c r="H181" s="10" t="s">
        <v>978</v>
      </c>
      <c r="I181" s="10" t="s">
        <v>2240</v>
      </c>
      <c r="J181" s="10">
        <v>2022</v>
      </c>
      <c r="K181" s="10" t="s">
        <v>2830</v>
      </c>
      <c r="L181" s="11" t="s">
        <v>5859</v>
      </c>
      <c r="M181" s="9" t="s">
        <v>4537</v>
      </c>
      <c r="N181" s="9" t="s">
        <v>4536</v>
      </c>
      <c r="O181" s="9" t="s">
        <v>4536</v>
      </c>
      <c r="P181" s="9" t="s">
        <v>4536</v>
      </c>
      <c r="Q181" s="11" t="s">
        <v>3063</v>
      </c>
      <c r="R181" s="11" t="s">
        <v>3159</v>
      </c>
      <c r="S181" s="11" t="s">
        <v>160</v>
      </c>
      <c r="T181" s="9" t="s">
        <v>3217</v>
      </c>
      <c r="U181" s="10" t="s">
        <v>257</v>
      </c>
      <c r="V181" s="10" t="s">
        <v>284</v>
      </c>
      <c r="W181" s="10" t="s">
        <v>264</v>
      </c>
      <c r="X181" s="9" t="s">
        <v>35</v>
      </c>
      <c r="Y181" s="9" t="s">
        <v>3377</v>
      </c>
      <c r="AA181" s="2"/>
      <c r="AK181" s="2"/>
      <c r="CB181" t="str">
        <f t="array" ref="CB181">IFERROR(INDEX($BQ181:$BV181, SMALL(IF($BQ181:$BV181&lt;&gt;"", COLUMN($BQ181:$BV181)-COLUMN($BQ181)+1), COLUMN(B180))), "")</f>
        <v/>
      </c>
      <c r="CC181" t="str">
        <f t="array" ref="CC181">IFERROR(INDEX($BQ181:$BV181, SMALL(IF($BQ181:$BV181&lt;&gt;"", COLUMN($BQ181:$BV181)-COLUMN($BQ181)+1), COLUMN(F180))), "")</f>
        <v/>
      </c>
    </row>
    <row r="182" spans="1:81" x14ac:dyDescent="0.35">
      <c r="A182" s="9" t="s">
        <v>4721</v>
      </c>
      <c r="B182" s="10" t="s">
        <v>1933</v>
      </c>
      <c r="C182" s="10" t="s">
        <v>2304</v>
      </c>
      <c r="D182" s="10" t="s">
        <v>2305</v>
      </c>
      <c r="E182" s="10"/>
      <c r="F182" s="10" t="s">
        <v>814</v>
      </c>
      <c r="G182" s="10" t="s">
        <v>1318</v>
      </c>
      <c r="H182" s="10" t="s">
        <v>978</v>
      </c>
      <c r="I182" s="10" t="s">
        <v>978</v>
      </c>
      <c r="J182" s="10">
        <v>2022</v>
      </c>
      <c r="K182" s="10" t="s">
        <v>2831</v>
      </c>
      <c r="L182" s="11" t="s">
        <v>5860</v>
      </c>
      <c r="M182" s="9" t="s">
        <v>4536</v>
      </c>
      <c r="N182" s="9" t="s">
        <v>4537</v>
      </c>
      <c r="O182" s="9" t="s">
        <v>4536</v>
      </c>
      <c r="P182" s="9" t="s">
        <v>4536</v>
      </c>
      <c r="Q182" s="11" t="s">
        <v>6090</v>
      </c>
      <c r="R182" s="11" t="s">
        <v>3148</v>
      </c>
      <c r="S182" s="11" t="s">
        <v>3171</v>
      </c>
      <c r="T182" s="9" t="s">
        <v>3215</v>
      </c>
      <c r="U182" s="10" t="s">
        <v>233</v>
      </c>
      <c r="V182" s="10" t="s">
        <v>234</v>
      </c>
      <c r="W182" s="10" t="s">
        <v>283</v>
      </c>
      <c r="X182" s="9" t="s">
        <v>24</v>
      </c>
      <c r="Y182" s="9" t="s">
        <v>3377</v>
      </c>
      <c r="AA182" s="2"/>
      <c r="AK182" s="2"/>
      <c r="CB182" t="str">
        <f t="array" ref="CB182">IFERROR(INDEX($BQ182:$BV182, SMALL(IF($BQ182:$BV182&lt;&gt;"", COLUMN($BQ182:$BV182)-COLUMN($BQ182)+1), COLUMN(B181))), "")</f>
        <v/>
      </c>
      <c r="CC182" t="str">
        <f t="array" ref="CC182">IFERROR(INDEX($BQ182:$BV182, SMALL(IF($BQ182:$BV182&lt;&gt;"", COLUMN($BQ182:$BV182)-COLUMN($BQ182)+1), COLUMN(F181))), "")</f>
        <v/>
      </c>
    </row>
    <row r="183" spans="1:81" x14ac:dyDescent="0.35">
      <c r="A183" s="9" t="s">
        <v>4722</v>
      </c>
      <c r="B183" s="10" t="s">
        <v>1934</v>
      </c>
      <c r="C183" s="10" t="s">
        <v>2301</v>
      </c>
      <c r="D183" s="10" t="s">
        <v>2305</v>
      </c>
      <c r="E183" s="10" t="s">
        <v>2304</v>
      </c>
      <c r="F183" s="10" t="s">
        <v>815</v>
      </c>
      <c r="G183" s="10" t="s">
        <v>815</v>
      </c>
      <c r="H183" s="10" t="s">
        <v>978</v>
      </c>
      <c r="I183" s="10"/>
      <c r="J183" s="10">
        <v>2022</v>
      </c>
      <c r="K183" s="10" t="s">
        <v>2832</v>
      </c>
      <c r="L183" s="11"/>
      <c r="M183" s="9" t="s">
        <v>4536</v>
      </c>
      <c r="N183" s="9" t="s">
        <v>4536</v>
      </c>
      <c r="O183" s="9" t="s">
        <v>4536</v>
      </c>
      <c r="P183" s="9" t="s">
        <v>4536</v>
      </c>
      <c r="Q183" s="11" t="s">
        <v>6091</v>
      </c>
      <c r="R183" s="11" t="s">
        <v>3167</v>
      </c>
      <c r="S183" s="11" t="s">
        <v>3170</v>
      </c>
      <c r="T183" s="9" t="s">
        <v>3217</v>
      </c>
      <c r="U183" s="10" t="s">
        <v>257</v>
      </c>
      <c r="V183" s="10" t="s">
        <v>284</v>
      </c>
      <c r="W183" s="10" t="s">
        <v>264</v>
      </c>
      <c r="X183" s="9" t="s">
        <v>30</v>
      </c>
      <c r="Y183" s="9" t="s">
        <v>3375</v>
      </c>
      <c r="AA183" s="2"/>
      <c r="AK183" s="2"/>
      <c r="CB183" t="str">
        <f t="array" ref="CB183">IFERROR(INDEX($BQ183:$BV183, SMALL(IF($BQ183:$BV183&lt;&gt;"", COLUMN($BQ183:$BV183)-COLUMN($BQ183)+1), COLUMN(B182))), "")</f>
        <v/>
      </c>
      <c r="CC183" t="str">
        <f t="array" ref="CC183">IFERROR(INDEX($BQ183:$BV183, SMALL(IF($BQ183:$BV183&lt;&gt;"", COLUMN($BQ183:$BV183)-COLUMN($BQ183)+1), COLUMN(F182))), "")</f>
        <v/>
      </c>
    </row>
    <row r="184" spans="1:81" ht="18" customHeight="1" x14ac:dyDescent="0.35">
      <c r="A184" s="9" t="s">
        <v>4723</v>
      </c>
      <c r="B184" s="10" t="s">
        <v>1935</v>
      </c>
      <c r="C184" s="10" t="s">
        <v>2301</v>
      </c>
      <c r="D184" s="10" t="s">
        <v>2302</v>
      </c>
      <c r="E184" s="10" t="s">
        <v>2307</v>
      </c>
      <c r="F184" s="10" t="s">
        <v>816</v>
      </c>
      <c r="G184" s="10" t="s">
        <v>816</v>
      </c>
      <c r="H184" s="10" t="s">
        <v>1012</v>
      </c>
      <c r="I184" s="10" t="s">
        <v>2089</v>
      </c>
      <c r="J184" s="10">
        <v>2022</v>
      </c>
      <c r="K184" s="10" t="s">
        <v>2833</v>
      </c>
      <c r="L184" s="11" t="s">
        <v>5861</v>
      </c>
      <c r="M184" s="9" t="s">
        <v>4536</v>
      </c>
      <c r="N184" s="9" t="s">
        <v>4536</v>
      </c>
      <c r="O184" s="9" t="s">
        <v>4536</v>
      </c>
      <c r="P184" s="9" t="s">
        <v>4536</v>
      </c>
      <c r="Q184" s="11" t="s">
        <v>6092</v>
      </c>
      <c r="R184" s="11" t="s">
        <v>3135</v>
      </c>
      <c r="S184" s="11" t="s">
        <v>3149</v>
      </c>
      <c r="T184" s="9" t="s">
        <v>3215</v>
      </c>
      <c r="U184" s="10" t="s">
        <v>233</v>
      </c>
      <c r="V184" s="10" t="s">
        <v>234</v>
      </c>
      <c r="W184" s="10" t="s">
        <v>284</v>
      </c>
      <c r="X184" s="9" t="s">
        <v>24</v>
      </c>
      <c r="Y184" s="9" t="s">
        <v>3375</v>
      </c>
      <c r="AA184" s="2"/>
      <c r="AK184" s="2"/>
      <c r="CB184" t="str">
        <f t="array" ref="CB184">IFERROR(INDEX($BQ184:$BV184, SMALL(IF($BQ184:$BV184&lt;&gt;"", COLUMN($BQ184:$BV184)-COLUMN($BQ184)+1), COLUMN(B183))), "")</f>
        <v/>
      </c>
      <c r="CC184" t="str">
        <f t="array" ref="CC184">IFERROR(INDEX($BQ184:$BV184, SMALL(IF($BQ184:$BV184&lt;&gt;"", COLUMN($BQ184:$BV184)-COLUMN($BQ184)+1), COLUMN(F183))), "")</f>
        <v/>
      </c>
    </row>
    <row r="185" spans="1:81" x14ac:dyDescent="0.35">
      <c r="A185" s="9" t="s">
        <v>4724</v>
      </c>
      <c r="B185" s="10" t="s">
        <v>1936</v>
      </c>
      <c r="C185" s="10" t="s">
        <v>2301</v>
      </c>
      <c r="D185" s="10" t="s">
        <v>2302</v>
      </c>
      <c r="E185" s="10" t="s">
        <v>2305</v>
      </c>
      <c r="F185" s="10" t="s">
        <v>700</v>
      </c>
      <c r="G185" s="10" t="s">
        <v>1031</v>
      </c>
      <c r="H185" s="10" t="s">
        <v>966</v>
      </c>
      <c r="I185" s="10" t="s">
        <v>1174</v>
      </c>
      <c r="J185" s="10">
        <v>2022</v>
      </c>
      <c r="K185" s="10" t="s">
        <v>2718</v>
      </c>
      <c r="L185" s="11" t="s">
        <v>5793</v>
      </c>
      <c r="M185" s="9" t="s">
        <v>4536</v>
      </c>
      <c r="N185" s="9" t="s">
        <v>4536</v>
      </c>
      <c r="O185" s="9" t="s">
        <v>4537</v>
      </c>
      <c r="P185" s="9" t="s">
        <v>4536</v>
      </c>
      <c r="Q185" s="11" t="s">
        <v>3042</v>
      </c>
      <c r="R185" s="11" t="s">
        <v>3111</v>
      </c>
      <c r="S185" s="11" t="s">
        <v>119</v>
      </c>
      <c r="T185" s="9" t="s">
        <v>3217</v>
      </c>
      <c r="U185" s="10" t="s">
        <v>257</v>
      </c>
      <c r="V185" s="10" t="s">
        <v>280</v>
      </c>
      <c r="W185" s="10" t="s">
        <v>264</v>
      </c>
      <c r="X185" s="9" t="s">
        <v>24</v>
      </c>
      <c r="Y185" s="9" t="s">
        <v>3375</v>
      </c>
      <c r="AA185" s="2"/>
      <c r="AK185" s="2"/>
      <c r="CB185" t="str">
        <f t="array" ref="CB185">IFERROR(INDEX($BQ185:$BV185, SMALL(IF($BQ185:$BV185&lt;&gt;"", COLUMN($BQ185:$BV185)-COLUMN($BQ185)+1), COLUMN(B184))), "")</f>
        <v/>
      </c>
      <c r="CC185" t="str">
        <f t="array" ref="CC185">IFERROR(INDEX($BQ185:$BV185, SMALL(IF($BQ185:$BV185&lt;&gt;"", COLUMN($BQ185:$BV185)-COLUMN($BQ185)+1), COLUMN(F184))), "")</f>
        <v/>
      </c>
    </row>
    <row r="186" spans="1:81" ht="16.5" customHeight="1" x14ac:dyDescent="0.35">
      <c r="A186" s="9" t="s">
        <v>4725</v>
      </c>
      <c r="B186" s="10" t="s">
        <v>1937</v>
      </c>
      <c r="C186" s="10" t="s">
        <v>2301</v>
      </c>
      <c r="D186" s="10" t="s">
        <v>2302</v>
      </c>
      <c r="E186" s="10"/>
      <c r="F186" s="10" t="s">
        <v>721</v>
      </c>
      <c r="G186" s="10" t="s">
        <v>1031</v>
      </c>
      <c r="H186" s="10" t="s">
        <v>966</v>
      </c>
      <c r="I186" s="10" t="s">
        <v>2089</v>
      </c>
      <c r="J186" s="10">
        <v>2022</v>
      </c>
      <c r="K186" s="10" t="s">
        <v>2739</v>
      </c>
      <c r="L186" s="11" t="s">
        <v>5862</v>
      </c>
      <c r="M186" s="9" t="s">
        <v>4536</v>
      </c>
      <c r="N186" s="9" t="s">
        <v>4536</v>
      </c>
      <c r="O186" s="9" t="s">
        <v>4537</v>
      </c>
      <c r="P186" s="9" t="s">
        <v>4536</v>
      </c>
      <c r="Q186" s="11" t="s">
        <v>6092</v>
      </c>
      <c r="R186" s="11" t="s">
        <v>3135</v>
      </c>
      <c r="S186" s="11" t="s">
        <v>3149</v>
      </c>
      <c r="T186" s="9" t="s">
        <v>3215</v>
      </c>
      <c r="U186" s="10" t="s">
        <v>233</v>
      </c>
      <c r="V186" s="10" t="s">
        <v>234</v>
      </c>
      <c r="W186" s="10" t="s">
        <v>287</v>
      </c>
      <c r="X186" s="9" t="s">
        <v>35</v>
      </c>
      <c r="Y186" s="9" t="s">
        <v>3375</v>
      </c>
      <c r="AA186" s="2"/>
      <c r="AK186" s="2"/>
      <c r="CB186" t="str">
        <f t="array" ref="CB186">IFERROR(INDEX($BQ186:$BV186, SMALL(IF($BQ186:$BV186&lt;&gt;"", COLUMN($BQ186:$BV186)-COLUMN($BQ186)+1), COLUMN(B185))), "")</f>
        <v/>
      </c>
      <c r="CC186" t="str">
        <f t="array" ref="CC186">IFERROR(INDEX($BQ186:$BV186, SMALL(IF($BQ186:$BV186&lt;&gt;"", COLUMN($BQ186:$BV186)-COLUMN($BQ186)+1), COLUMN(F185))), "")</f>
        <v/>
      </c>
    </row>
    <row r="187" spans="1:81" x14ac:dyDescent="0.35">
      <c r="A187" s="9" t="s">
        <v>4726</v>
      </c>
      <c r="B187" s="10" t="s">
        <v>1938</v>
      </c>
      <c r="C187" s="10" t="s">
        <v>2311</v>
      </c>
      <c r="D187" s="10" t="s">
        <v>2303</v>
      </c>
      <c r="E187" s="10"/>
      <c r="F187" s="10" t="s">
        <v>817</v>
      </c>
      <c r="G187" s="10" t="s">
        <v>1319</v>
      </c>
      <c r="H187" s="10" t="s">
        <v>1017</v>
      </c>
      <c r="I187" s="10" t="s">
        <v>2241</v>
      </c>
      <c r="J187" s="10">
        <v>2022</v>
      </c>
      <c r="K187" s="10" t="s">
        <v>2834</v>
      </c>
      <c r="L187" s="11" t="s">
        <v>5863</v>
      </c>
      <c r="M187" s="9" t="s">
        <v>4537</v>
      </c>
      <c r="N187" s="9" t="s">
        <v>4536</v>
      </c>
      <c r="O187" s="9" t="s">
        <v>4536</v>
      </c>
      <c r="P187" s="9" t="s">
        <v>4536</v>
      </c>
      <c r="Q187" s="11" t="s">
        <v>6093</v>
      </c>
      <c r="R187" s="11" t="s">
        <v>3121</v>
      </c>
      <c r="S187" s="11" t="s">
        <v>142</v>
      </c>
      <c r="T187" s="9" t="s">
        <v>3221</v>
      </c>
      <c r="U187" s="10" t="s">
        <v>286</v>
      </c>
      <c r="V187" s="10" t="s">
        <v>264</v>
      </c>
      <c r="W187" s="10" t="s">
        <v>257</v>
      </c>
      <c r="X187" s="9" t="s">
        <v>35</v>
      </c>
      <c r="Y187" s="9" t="s">
        <v>3375</v>
      </c>
      <c r="AA187" s="2"/>
      <c r="AK187" s="2"/>
      <c r="CB187" t="str">
        <f t="array" ref="CB187">IFERROR(INDEX($BQ187:$BV187, SMALL(IF($BQ187:$BV187&lt;&gt;"", COLUMN($BQ187:$BV187)-COLUMN($BQ187)+1), COLUMN(B186))), "")</f>
        <v/>
      </c>
      <c r="CC187" t="str">
        <f t="array" ref="CC187">IFERROR(INDEX($BQ187:$BV187, SMALL(IF($BQ187:$BV187&lt;&gt;"", COLUMN($BQ187:$BV187)-COLUMN($BQ187)+1), COLUMN(F186))), "")</f>
        <v/>
      </c>
    </row>
    <row r="188" spans="1:81" x14ac:dyDescent="0.35">
      <c r="A188" s="9" t="s">
        <v>4727</v>
      </c>
      <c r="B188" s="10" t="s">
        <v>1939</v>
      </c>
      <c r="C188" s="10" t="s">
        <v>2305</v>
      </c>
      <c r="D188" s="10" t="s">
        <v>2307</v>
      </c>
      <c r="E188" s="10" t="s">
        <v>2304</v>
      </c>
      <c r="F188" s="10" t="s">
        <v>818</v>
      </c>
      <c r="G188" s="10" t="s">
        <v>1320</v>
      </c>
      <c r="H188" s="10" t="s">
        <v>966</v>
      </c>
      <c r="I188" s="10" t="s">
        <v>2242</v>
      </c>
      <c r="J188" s="10">
        <v>2022</v>
      </c>
      <c r="K188" s="10" t="s">
        <v>2701</v>
      </c>
      <c r="L188" s="11" t="s">
        <v>5786</v>
      </c>
      <c r="M188" s="9" t="s">
        <v>4536</v>
      </c>
      <c r="N188" s="9" t="s">
        <v>4537</v>
      </c>
      <c r="O188" s="9" t="s">
        <v>4536</v>
      </c>
      <c r="P188" s="9" t="s">
        <v>4537</v>
      </c>
      <c r="Q188" s="11" t="s">
        <v>6094</v>
      </c>
      <c r="R188" s="11" t="s">
        <v>3177</v>
      </c>
      <c r="S188" s="11" t="s">
        <v>3179</v>
      </c>
      <c r="T188" s="9" t="s">
        <v>3217</v>
      </c>
      <c r="U188" s="10" t="s">
        <v>257</v>
      </c>
      <c r="V188" s="10" t="s">
        <v>286</v>
      </c>
      <c r="W188" s="10" t="s">
        <v>264</v>
      </c>
      <c r="X188" s="9" t="s">
        <v>27</v>
      </c>
      <c r="Y188" s="9" t="s">
        <v>3377</v>
      </c>
      <c r="AA188" s="2"/>
      <c r="AK188" s="2"/>
      <c r="CB188" t="str">
        <f t="array" ref="CB188">IFERROR(INDEX($BQ188:$BV188, SMALL(IF($BQ188:$BV188&lt;&gt;"", COLUMN($BQ188:$BV188)-COLUMN($BQ188)+1), COLUMN(B187))), "")</f>
        <v/>
      </c>
      <c r="CC188" t="str">
        <f t="array" ref="CC188">IFERROR(INDEX($BQ188:$BV188, SMALL(IF($BQ188:$BV188&lt;&gt;"", COLUMN($BQ188:$BV188)-COLUMN($BQ188)+1), COLUMN(F187))), "")</f>
        <v/>
      </c>
    </row>
    <row r="189" spans="1:81" x14ac:dyDescent="0.35">
      <c r="A189" s="9" t="s">
        <v>4728</v>
      </c>
      <c r="B189" s="10" t="s">
        <v>1940</v>
      </c>
      <c r="C189" s="10" t="s">
        <v>2301</v>
      </c>
      <c r="D189" s="10" t="s">
        <v>2302</v>
      </c>
      <c r="E189" s="10" t="s">
        <v>2305</v>
      </c>
      <c r="F189" s="10" t="s">
        <v>686</v>
      </c>
      <c r="G189" s="10" t="s">
        <v>1031</v>
      </c>
      <c r="H189" s="10" t="s">
        <v>966</v>
      </c>
      <c r="I189" s="10" t="s">
        <v>1174</v>
      </c>
      <c r="J189" s="10">
        <v>2022</v>
      </c>
      <c r="K189" s="10" t="s">
        <v>2835</v>
      </c>
      <c r="L189" s="11" t="s">
        <v>5864</v>
      </c>
      <c r="M189" s="9" t="s">
        <v>4536</v>
      </c>
      <c r="N189" s="9" t="s">
        <v>4536</v>
      </c>
      <c r="O189" s="9" t="s">
        <v>4537</v>
      </c>
      <c r="P189" s="9" t="s">
        <v>4536</v>
      </c>
      <c r="Q189" s="11" t="s">
        <v>6095</v>
      </c>
      <c r="R189" s="11" t="s">
        <v>3106</v>
      </c>
      <c r="S189" s="11" t="s">
        <v>3140</v>
      </c>
      <c r="T189" s="9" t="s">
        <v>3215</v>
      </c>
      <c r="U189" s="10" t="s">
        <v>233</v>
      </c>
      <c r="V189" s="10" t="s">
        <v>234</v>
      </c>
      <c r="W189" s="10" t="s">
        <v>284</v>
      </c>
      <c r="X189" s="9" t="s">
        <v>24</v>
      </c>
      <c r="Y189" s="9" t="s">
        <v>3375</v>
      </c>
      <c r="AA189" s="2"/>
      <c r="AK189" s="2"/>
      <c r="CB189" t="str">
        <f t="array" ref="CB189">IFERROR(INDEX($BQ189:$BV189, SMALL(IF($BQ189:$BV189&lt;&gt;"", COLUMN($BQ189:$BV189)-COLUMN($BQ189)+1), COLUMN(B188))), "")</f>
        <v/>
      </c>
      <c r="CC189" t="str">
        <f t="array" ref="CC189">IFERROR(INDEX($BQ189:$BV189, SMALL(IF($BQ189:$BV189&lt;&gt;"", COLUMN($BQ189:$BV189)-COLUMN($BQ189)+1), COLUMN(F188))), "")</f>
        <v/>
      </c>
    </row>
    <row r="190" spans="1:81" x14ac:dyDescent="0.35">
      <c r="A190" s="9" t="s">
        <v>4729</v>
      </c>
      <c r="B190" s="10" t="s">
        <v>1941</v>
      </c>
      <c r="C190" s="10" t="s">
        <v>2303</v>
      </c>
      <c r="D190" s="10" t="s">
        <v>2305</v>
      </c>
      <c r="E190" s="10"/>
      <c r="F190" s="10" t="s">
        <v>819</v>
      </c>
      <c r="G190" s="10" t="s">
        <v>1321</v>
      </c>
      <c r="H190" s="10" t="s">
        <v>954</v>
      </c>
      <c r="I190" s="10" t="s">
        <v>2243</v>
      </c>
      <c r="J190" s="10">
        <v>2022</v>
      </c>
      <c r="K190" s="10" t="s">
        <v>2836</v>
      </c>
      <c r="L190" s="11" t="s">
        <v>5865</v>
      </c>
      <c r="M190" s="9" t="s">
        <v>4537</v>
      </c>
      <c r="N190" s="9" t="s">
        <v>4536</v>
      </c>
      <c r="O190" s="9" t="s">
        <v>4536</v>
      </c>
      <c r="P190" s="9" t="s">
        <v>4536</v>
      </c>
      <c r="Q190" s="11" t="s">
        <v>3063</v>
      </c>
      <c r="R190" s="11" t="s">
        <v>3159</v>
      </c>
      <c r="S190" s="11" t="s">
        <v>160</v>
      </c>
      <c r="T190" s="9" t="s">
        <v>3221</v>
      </c>
      <c r="U190" s="10" t="s">
        <v>287</v>
      </c>
      <c r="V190" s="10" t="s">
        <v>264</v>
      </c>
      <c r="W190" s="10" t="s">
        <v>257</v>
      </c>
      <c r="X190" s="9" t="s">
        <v>27</v>
      </c>
      <c r="Y190" s="9" t="s">
        <v>3377</v>
      </c>
      <c r="AA190" s="2"/>
      <c r="AK190" s="2"/>
      <c r="CB190" t="str">
        <f t="array" ref="CB190">IFERROR(INDEX($BQ190:$BV190, SMALL(IF($BQ190:$BV190&lt;&gt;"", COLUMN($BQ190:$BV190)-COLUMN($BQ190)+1), COLUMN(B189))), "")</f>
        <v/>
      </c>
      <c r="CC190" t="str">
        <f t="array" ref="CC190">IFERROR(INDEX($BQ190:$BV190, SMALL(IF($BQ190:$BV190&lt;&gt;"", COLUMN($BQ190:$BV190)-COLUMN($BQ190)+1), COLUMN(F189))), "")</f>
        <v/>
      </c>
    </row>
    <row r="191" spans="1:81" x14ac:dyDescent="0.35">
      <c r="A191" s="9" t="s">
        <v>4730</v>
      </c>
      <c r="B191" s="10" t="s">
        <v>1942</v>
      </c>
      <c r="C191" s="10" t="s">
        <v>2301</v>
      </c>
      <c r="D191" s="10" t="s">
        <v>2305</v>
      </c>
      <c r="E191" s="10" t="s">
        <v>2302</v>
      </c>
      <c r="F191" s="10" t="s">
        <v>820</v>
      </c>
      <c r="G191" s="10" t="s">
        <v>820</v>
      </c>
      <c r="H191" s="10" t="s">
        <v>1322</v>
      </c>
      <c r="I191" s="10"/>
      <c r="J191" s="10">
        <v>2022</v>
      </c>
      <c r="K191" s="10" t="s">
        <v>2837</v>
      </c>
      <c r="L191" s="11" t="s">
        <v>5866</v>
      </c>
      <c r="M191" s="9" t="s">
        <v>4536</v>
      </c>
      <c r="N191" s="9" t="s">
        <v>4537</v>
      </c>
      <c r="O191" s="9" t="s">
        <v>4537</v>
      </c>
      <c r="P191" s="9" t="s">
        <v>4536</v>
      </c>
      <c r="Q191" s="11" t="s">
        <v>6096</v>
      </c>
      <c r="R191" s="11" t="s">
        <v>3138</v>
      </c>
      <c r="S191" s="11" t="s">
        <v>3139</v>
      </c>
      <c r="T191" s="9" t="s">
        <v>3215</v>
      </c>
      <c r="U191" s="10" t="s">
        <v>233</v>
      </c>
      <c r="V191" s="10" t="s">
        <v>234</v>
      </c>
      <c r="W191" s="10" t="s">
        <v>286</v>
      </c>
      <c r="X191" s="9" t="s">
        <v>35</v>
      </c>
      <c r="Y191" s="9" t="s">
        <v>3375</v>
      </c>
      <c r="AA191" s="2"/>
      <c r="AK191" s="2"/>
      <c r="CB191" t="str">
        <f t="array" ref="CB191">IFERROR(INDEX($BQ191:$BV191, SMALL(IF($BQ191:$BV191&lt;&gt;"", COLUMN($BQ191:$BV191)-COLUMN($BQ191)+1), COLUMN(B190))), "")</f>
        <v/>
      </c>
      <c r="CC191" t="str">
        <f t="array" ref="CC191">IFERROR(INDEX($BQ191:$BV191, SMALL(IF($BQ191:$BV191&lt;&gt;"", COLUMN($BQ191:$BV191)-COLUMN($BQ191)+1), COLUMN(F190))), "")</f>
        <v/>
      </c>
    </row>
    <row r="192" spans="1:81" x14ac:dyDescent="0.35">
      <c r="A192" s="9" t="s">
        <v>4731</v>
      </c>
      <c r="B192" s="10" t="s">
        <v>1943</v>
      </c>
      <c r="C192" s="10" t="s">
        <v>2304</v>
      </c>
      <c r="D192" s="10" t="s">
        <v>2306</v>
      </c>
      <c r="E192" s="10" t="s">
        <v>2305</v>
      </c>
      <c r="F192" s="10" t="s">
        <v>821</v>
      </c>
      <c r="G192" s="10" t="s">
        <v>821</v>
      </c>
      <c r="H192" s="10" t="s">
        <v>966</v>
      </c>
      <c r="I192" s="10" t="s">
        <v>2244</v>
      </c>
      <c r="J192" s="10">
        <v>2022</v>
      </c>
      <c r="K192" s="10" t="s">
        <v>2838</v>
      </c>
      <c r="L192" s="11" t="s">
        <v>5867</v>
      </c>
      <c r="M192" s="9" t="s">
        <v>4536</v>
      </c>
      <c r="N192" s="9" t="s">
        <v>4537</v>
      </c>
      <c r="O192" s="9" t="s">
        <v>4536</v>
      </c>
      <c r="P192" s="9" t="s">
        <v>4536</v>
      </c>
      <c r="Q192" s="11" t="s">
        <v>6097</v>
      </c>
      <c r="R192" s="11" t="s">
        <v>3169</v>
      </c>
      <c r="S192" s="11" t="s">
        <v>3173</v>
      </c>
      <c r="T192" s="9" t="s">
        <v>3217</v>
      </c>
      <c r="U192" s="10" t="s">
        <v>257</v>
      </c>
      <c r="V192" s="10" t="s">
        <v>286</v>
      </c>
      <c r="W192" s="10" t="s">
        <v>264</v>
      </c>
      <c r="X192" s="9" t="s">
        <v>27</v>
      </c>
      <c r="Y192" s="9" t="s">
        <v>3377</v>
      </c>
      <c r="AA192" s="2"/>
      <c r="AK192" s="2"/>
      <c r="CB192" t="str">
        <f t="array" ref="CB192">IFERROR(INDEX($BQ192:$BV192, SMALL(IF($BQ192:$BV192&lt;&gt;"", COLUMN($BQ192:$BV192)-COLUMN($BQ192)+1), COLUMN(B191))), "")</f>
        <v/>
      </c>
      <c r="CC192" t="str">
        <f t="array" ref="CC192">IFERROR(INDEX($BQ192:$BV192, SMALL(IF($BQ192:$BV192&lt;&gt;"", COLUMN($BQ192:$BV192)-COLUMN($BQ192)+1), COLUMN(F191))), "")</f>
        <v/>
      </c>
    </row>
    <row r="193" spans="1:81" x14ac:dyDescent="0.35">
      <c r="A193" s="9" t="s">
        <v>4732</v>
      </c>
      <c r="B193" s="10" t="s">
        <v>1944</v>
      </c>
      <c r="C193" s="10" t="s">
        <v>2303</v>
      </c>
      <c r="D193" s="10" t="s">
        <v>2306</v>
      </c>
      <c r="E193" s="10" t="s">
        <v>2305</v>
      </c>
      <c r="F193" s="10" t="s">
        <v>822</v>
      </c>
      <c r="G193" s="10" t="s">
        <v>1323</v>
      </c>
      <c r="H193" s="10" t="s">
        <v>957</v>
      </c>
      <c r="I193" s="10" t="s">
        <v>2245</v>
      </c>
      <c r="J193" s="10">
        <v>2022</v>
      </c>
      <c r="K193" s="10" t="s">
        <v>2839</v>
      </c>
      <c r="L193" s="11" t="s">
        <v>5868</v>
      </c>
      <c r="M193" s="9" t="s">
        <v>4536</v>
      </c>
      <c r="N193" s="9" t="s">
        <v>4536</v>
      </c>
      <c r="O193" s="9" t="s">
        <v>4536</v>
      </c>
      <c r="P193" s="9" t="s">
        <v>4536</v>
      </c>
      <c r="Q193" s="11" t="s">
        <v>6098</v>
      </c>
      <c r="R193" s="11" t="s">
        <v>3173</v>
      </c>
      <c r="S193" s="11" t="s">
        <v>3178</v>
      </c>
      <c r="T193" s="9" t="s">
        <v>3221</v>
      </c>
      <c r="U193" s="10" t="s">
        <v>282</v>
      </c>
      <c r="V193" s="10" t="s">
        <v>264</v>
      </c>
      <c r="W193" s="10" t="s">
        <v>257</v>
      </c>
      <c r="X193" s="9" t="s">
        <v>27</v>
      </c>
      <c r="Y193" s="9" t="s">
        <v>3376</v>
      </c>
      <c r="AA193" s="2"/>
      <c r="AK193" s="2"/>
      <c r="CB193" t="str">
        <f t="array" ref="CB193">IFERROR(INDEX($BQ193:$BV193, SMALL(IF($BQ193:$BV193&lt;&gt;"", COLUMN($BQ193:$BV193)-COLUMN($BQ193)+1), COLUMN(B192))), "")</f>
        <v/>
      </c>
      <c r="CC193" t="str">
        <f t="array" ref="CC193">IFERROR(INDEX($BQ193:$BV193, SMALL(IF($BQ193:$BV193&lt;&gt;"", COLUMN($BQ193:$BV193)-COLUMN($BQ193)+1), COLUMN(F192))), "")</f>
        <v/>
      </c>
    </row>
    <row r="194" spans="1:81" x14ac:dyDescent="0.35">
      <c r="A194" s="9" t="s">
        <v>4733</v>
      </c>
      <c r="B194" s="10" t="s">
        <v>1945</v>
      </c>
      <c r="C194" s="10" t="s">
        <v>2304</v>
      </c>
      <c r="D194" s="10" t="s">
        <v>2301</v>
      </c>
      <c r="E194" s="10" t="s">
        <v>2305</v>
      </c>
      <c r="F194" s="10" t="s">
        <v>823</v>
      </c>
      <c r="G194" s="10" t="s">
        <v>1324</v>
      </c>
      <c r="H194" s="10" t="s">
        <v>1325</v>
      </c>
      <c r="I194" s="10" t="s">
        <v>2246</v>
      </c>
      <c r="J194" s="10">
        <v>2022</v>
      </c>
      <c r="K194" s="10" t="s">
        <v>2840</v>
      </c>
      <c r="L194" s="11" t="s">
        <v>5869</v>
      </c>
      <c r="M194" s="9" t="s">
        <v>4536</v>
      </c>
      <c r="N194" s="9" t="s">
        <v>4537</v>
      </c>
      <c r="O194" s="9" t="s">
        <v>4536</v>
      </c>
      <c r="P194" s="9" t="s">
        <v>4536</v>
      </c>
      <c r="Q194" s="11" t="s">
        <v>6099</v>
      </c>
      <c r="R194" s="11" t="s">
        <v>3180</v>
      </c>
      <c r="S194" s="11" t="s">
        <v>3174</v>
      </c>
      <c r="T194" s="9" t="s">
        <v>3217</v>
      </c>
      <c r="U194" s="10" t="s">
        <v>257</v>
      </c>
      <c r="V194" s="10" t="s">
        <v>286</v>
      </c>
      <c r="W194" s="10" t="s">
        <v>264</v>
      </c>
      <c r="X194" s="9" t="s">
        <v>24</v>
      </c>
      <c r="Y194" s="9" t="s">
        <v>3376</v>
      </c>
      <c r="AA194" s="2"/>
      <c r="AK194" s="2"/>
      <c r="CB194" t="str">
        <f t="array" ref="CB194">IFERROR(INDEX($BQ194:$BV194, SMALL(IF($BQ194:$BV194&lt;&gt;"", COLUMN($BQ194:$BV194)-COLUMN($BQ194)+1), COLUMN(B193))), "")</f>
        <v/>
      </c>
      <c r="CC194" t="str">
        <f t="array" ref="CC194">IFERROR(INDEX($BQ194:$BV194, SMALL(IF($BQ194:$BV194&lt;&gt;"", COLUMN($BQ194:$BV194)-COLUMN($BQ194)+1), COLUMN(F193))), "")</f>
        <v/>
      </c>
    </row>
    <row r="195" spans="1:81" x14ac:dyDescent="0.35">
      <c r="A195" s="9" t="s">
        <v>4734</v>
      </c>
      <c r="B195" s="10" t="s">
        <v>1946</v>
      </c>
      <c r="C195" s="10" t="s">
        <v>2303</v>
      </c>
      <c r="D195" s="10" t="s">
        <v>2306</v>
      </c>
      <c r="E195" s="10" t="s">
        <v>2305</v>
      </c>
      <c r="F195" s="10" t="s">
        <v>824</v>
      </c>
      <c r="G195" s="10" t="s">
        <v>1326</v>
      </c>
      <c r="H195" s="10" t="s">
        <v>978</v>
      </c>
      <c r="I195" s="10"/>
      <c r="J195" s="10">
        <v>2022</v>
      </c>
      <c r="K195" s="10" t="s">
        <v>2841</v>
      </c>
      <c r="L195" s="11" t="s">
        <v>5870</v>
      </c>
      <c r="M195" s="9" t="s">
        <v>4536</v>
      </c>
      <c r="N195" s="9" t="s">
        <v>4537</v>
      </c>
      <c r="O195" s="9" t="s">
        <v>4536</v>
      </c>
      <c r="P195" s="9" t="s">
        <v>4536</v>
      </c>
      <c r="Q195" s="11" t="s">
        <v>6100</v>
      </c>
      <c r="R195" s="11" t="s">
        <v>3173</v>
      </c>
      <c r="S195" s="11" t="s">
        <v>191</v>
      </c>
      <c r="T195" s="9" t="s">
        <v>3222</v>
      </c>
      <c r="U195" s="10" t="s">
        <v>286</v>
      </c>
      <c r="V195" s="10" t="s">
        <v>264</v>
      </c>
      <c r="W195" s="10" t="s">
        <v>233</v>
      </c>
      <c r="X195" s="9" t="s">
        <v>27</v>
      </c>
      <c r="Y195" s="9" t="s">
        <v>3376</v>
      </c>
      <c r="AA195" s="2"/>
      <c r="AK195" s="2"/>
      <c r="CB195" t="str">
        <f t="array" ref="CB195">IFERROR(INDEX($BQ195:$BV195, SMALL(IF($BQ195:$BV195&lt;&gt;"", COLUMN($BQ195:$BV195)-COLUMN($BQ195)+1), COLUMN(B194))), "")</f>
        <v/>
      </c>
      <c r="CC195" t="str">
        <f t="array" ref="CC195">IFERROR(INDEX($BQ195:$BV195, SMALL(IF($BQ195:$BV195&lt;&gt;"", COLUMN($BQ195:$BV195)-COLUMN($BQ195)+1), COLUMN(F194))), "")</f>
        <v/>
      </c>
    </row>
    <row r="196" spans="1:81" x14ac:dyDescent="0.35">
      <c r="A196" s="9" t="s">
        <v>4735</v>
      </c>
      <c r="B196" s="10" t="s">
        <v>1947</v>
      </c>
      <c r="C196" s="10" t="s">
        <v>2303</v>
      </c>
      <c r="D196" s="10" t="s">
        <v>2306</v>
      </c>
      <c r="E196" s="10"/>
      <c r="F196" s="10" t="s">
        <v>825</v>
      </c>
      <c r="G196" s="10" t="s">
        <v>1219</v>
      </c>
      <c r="H196" s="10" t="s">
        <v>961</v>
      </c>
      <c r="I196" s="10"/>
      <c r="J196" s="10">
        <v>2022</v>
      </c>
      <c r="K196" s="10" t="s">
        <v>2842</v>
      </c>
      <c r="L196" s="11" t="s">
        <v>5871</v>
      </c>
      <c r="M196" s="9" t="s">
        <v>4537</v>
      </c>
      <c r="N196" s="9" t="s">
        <v>4536</v>
      </c>
      <c r="O196" s="9" t="s">
        <v>4536</v>
      </c>
      <c r="P196" s="9" t="s">
        <v>4536</v>
      </c>
      <c r="Q196" s="11" t="s">
        <v>6101</v>
      </c>
      <c r="R196" s="11" t="s">
        <v>96</v>
      </c>
      <c r="S196" s="11" t="s">
        <v>3127</v>
      </c>
      <c r="T196" s="9" t="s">
        <v>3215</v>
      </c>
      <c r="U196" s="10" t="s">
        <v>233</v>
      </c>
      <c r="V196" s="10" t="s">
        <v>234</v>
      </c>
      <c r="W196" s="10" t="s">
        <v>286</v>
      </c>
      <c r="X196" s="9" t="s">
        <v>30</v>
      </c>
      <c r="Y196" s="9" t="s">
        <v>3380</v>
      </c>
      <c r="AA196" s="2"/>
      <c r="AK196" s="2"/>
      <c r="CB196" t="str">
        <f t="array" ref="CB196">IFERROR(INDEX($BQ196:$BV196, SMALL(IF($BQ196:$BV196&lt;&gt;"", COLUMN($BQ196:$BV196)-COLUMN($BQ196)+1), COLUMN(B195))), "")</f>
        <v/>
      </c>
      <c r="CC196" t="str">
        <f t="array" ref="CC196">IFERROR(INDEX($BQ196:$BV196, SMALL(IF($BQ196:$BV196&lt;&gt;"", COLUMN($BQ196:$BV196)-COLUMN($BQ196)+1), COLUMN(F195))), "")</f>
        <v/>
      </c>
    </row>
    <row r="197" spans="1:81" x14ac:dyDescent="0.35">
      <c r="A197" s="9" t="s">
        <v>4736</v>
      </c>
      <c r="B197" s="10" t="s">
        <v>1948</v>
      </c>
      <c r="C197" s="10" t="s">
        <v>2304</v>
      </c>
      <c r="D197" s="10" t="s">
        <v>2306</v>
      </c>
      <c r="E197" s="10" t="s">
        <v>2303</v>
      </c>
      <c r="F197" s="10" t="s">
        <v>826</v>
      </c>
      <c r="G197" s="10" t="s">
        <v>1327</v>
      </c>
      <c r="H197" s="10" t="s">
        <v>954</v>
      </c>
      <c r="I197" s="10"/>
      <c r="J197" s="10">
        <v>2022</v>
      </c>
      <c r="K197" s="10" t="s">
        <v>2843</v>
      </c>
      <c r="L197" s="11" t="s">
        <v>5872</v>
      </c>
      <c r="M197" s="9" t="s">
        <v>4536</v>
      </c>
      <c r="N197" s="9" t="s">
        <v>4537</v>
      </c>
      <c r="O197" s="9" t="s">
        <v>4536</v>
      </c>
      <c r="P197" s="9" t="s">
        <v>4536</v>
      </c>
      <c r="Q197" s="11" t="s">
        <v>6102</v>
      </c>
      <c r="R197" s="11" t="s">
        <v>3173</v>
      </c>
      <c r="S197" s="11" t="s">
        <v>3180</v>
      </c>
      <c r="T197" s="9" t="s">
        <v>3217</v>
      </c>
      <c r="U197" s="10" t="s">
        <v>257</v>
      </c>
      <c r="V197" s="10" t="s">
        <v>282</v>
      </c>
      <c r="W197" s="10" t="s">
        <v>264</v>
      </c>
      <c r="X197" s="9" t="s">
        <v>24</v>
      </c>
      <c r="Y197" s="9" t="s">
        <v>3376</v>
      </c>
      <c r="AA197" s="2"/>
      <c r="AK197" s="2"/>
      <c r="CB197" t="str">
        <f t="array" ref="CB197">IFERROR(INDEX($BQ197:$BV197, SMALL(IF($BQ197:$BV197&lt;&gt;"", COLUMN($BQ197:$BV197)-COLUMN($BQ197)+1), COLUMN(B196))), "")</f>
        <v/>
      </c>
      <c r="CC197" t="str">
        <f t="array" ref="CC197">IFERROR(INDEX($BQ197:$BV197, SMALL(IF($BQ197:$BV197&lt;&gt;"", COLUMN($BQ197:$BV197)-COLUMN($BQ197)+1), COLUMN(F196))), "")</f>
        <v/>
      </c>
    </row>
    <row r="198" spans="1:81" x14ac:dyDescent="0.35">
      <c r="A198" s="9" t="s">
        <v>4737</v>
      </c>
      <c r="B198" s="10" t="s">
        <v>1949</v>
      </c>
      <c r="C198" s="10" t="s">
        <v>2304</v>
      </c>
      <c r="D198" s="10" t="s">
        <v>2305</v>
      </c>
      <c r="E198" s="10" t="s">
        <v>2301</v>
      </c>
      <c r="F198" s="10" t="s">
        <v>827</v>
      </c>
      <c r="G198" s="10" t="s">
        <v>1162</v>
      </c>
      <c r="H198" s="10" t="s">
        <v>954</v>
      </c>
      <c r="I198" s="10"/>
      <c r="J198" s="10">
        <v>2022</v>
      </c>
      <c r="K198" s="10" t="s">
        <v>2844</v>
      </c>
      <c r="L198" s="11"/>
      <c r="M198" s="9" t="s">
        <v>4536</v>
      </c>
      <c r="N198" s="9" t="s">
        <v>4537</v>
      </c>
      <c r="O198" s="9" t="s">
        <v>4536</v>
      </c>
      <c r="P198" s="9" t="s">
        <v>4536</v>
      </c>
      <c r="Q198" s="11" t="s">
        <v>6099</v>
      </c>
      <c r="R198" s="11" t="s">
        <v>3180</v>
      </c>
      <c r="S198" s="11" t="s">
        <v>3174</v>
      </c>
      <c r="T198" s="9" t="s">
        <v>3215</v>
      </c>
      <c r="U198" s="10" t="s">
        <v>233</v>
      </c>
      <c r="V198" s="10" t="s">
        <v>234</v>
      </c>
      <c r="W198" s="10" t="s">
        <v>286</v>
      </c>
      <c r="X198" s="9" t="s">
        <v>27</v>
      </c>
      <c r="Y198" s="9" t="s">
        <v>3376</v>
      </c>
      <c r="AA198" s="2"/>
      <c r="AK198" s="2"/>
      <c r="CB198" t="str">
        <f t="array" ref="CB198">IFERROR(INDEX($BQ198:$BV198, SMALL(IF($BQ198:$BV198&lt;&gt;"", COLUMN($BQ198:$BV198)-COLUMN($BQ198)+1), COLUMN(B197))), "")</f>
        <v/>
      </c>
      <c r="CC198" t="str">
        <f t="array" ref="CC198">IFERROR(INDEX($BQ198:$BV198, SMALL(IF($BQ198:$BV198&lt;&gt;"", COLUMN($BQ198:$BV198)-COLUMN($BQ198)+1), COLUMN(F197))), "")</f>
        <v/>
      </c>
    </row>
    <row r="199" spans="1:81" x14ac:dyDescent="0.35">
      <c r="A199" s="9" t="s">
        <v>4738</v>
      </c>
      <c r="B199" s="10" t="s">
        <v>1950</v>
      </c>
      <c r="C199" s="10" t="s">
        <v>2304</v>
      </c>
      <c r="D199" s="10" t="s">
        <v>2305</v>
      </c>
      <c r="E199" s="10" t="s">
        <v>2301</v>
      </c>
      <c r="F199" s="10" t="s">
        <v>828</v>
      </c>
      <c r="G199" s="10" t="s">
        <v>1124</v>
      </c>
      <c r="H199" s="10" t="s">
        <v>1085</v>
      </c>
      <c r="I199" s="10"/>
      <c r="J199" s="10">
        <v>2022</v>
      </c>
      <c r="K199" s="10" t="s">
        <v>2845</v>
      </c>
      <c r="L199" s="11"/>
      <c r="M199" s="9" t="s">
        <v>4536</v>
      </c>
      <c r="N199" s="9" t="s">
        <v>4536</v>
      </c>
      <c r="O199" s="9" t="s">
        <v>4536</v>
      </c>
      <c r="P199" s="9" t="s">
        <v>4536</v>
      </c>
      <c r="Q199" s="11" t="s">
        <v>6103</v>
      </c>
      <c r="R199" s="11" t="s">
        <v>3183</v>
      </c>
      <c r="S199" s="11" t="s">
        <v>3184</v>
      </c>
      <c r="T199" s="9" t="s">
        <v>3217</v>
      </c>
      <c r="U199" s="10" t="s">
        <v>257</v>
      </c>
      <c r="V199" s="10" t="s">
        <v>282</v>
      </c>
      <c r="W199" s="10" t="s">
        <v>264</v>
      </c>
      <c r="X199" s="9" t="s">
        <v>30</v>
      </c>
      <c r="Y199" s="9" t="s">
        <v>3376</v>
      </c>
      <c r="AA199" s="2"/>
      <c r="AK199" s="2"/>
      <c r="CB199" t="str">
        <f t="array" ref="CB199">IFERROR(INDEX($BQ199:$BV199, SMALL(IF($BQ199:$BV199&lt;&gt;"", COLUMN($BQ199:$BV199)-COLUMN($BQ199)+1), COLUMN(B198))), "")</f>
        <v/>
      </c>
      <c r="CC199" t="str">
        <f t="array" ref="CC199">IFERROR(INDEX($BQ199:$BV199, SMALL(IF($BQ199:$BV199&lt;&gt;"", COLUMN($BQ199:$BV199)-COLUMN($BQ199)+1), COLUMN(F198))), "")</f>
        <v/>
      </c>
    </row>
    <row r="200" spans="1:81" x14ac:dyDescent="0.35">
      <c r="A200" s="9" t="s">
        <v>4739</v>
      </c>
      <c r="B200" s="10" t="s">
        <v>1951</v>
      </c>
      <c r="C200" s="10" t="s">
        <v>2304</v>
      </c>
      <c r="D200" s="10" t="s">
        <v>2301</v>
      </c>
      <c r="E200" s="10"/>
      <c r="F200" s="10" t="s">
        <v>829</v>
      </c>
      <c r="G200" s="10" t="s">
        <v>1328</v>
      </c>
      <c r="H200" s="10" t="s">
        <v>979</v>
      </c>
      <c r="I200" s="10"/>
      <c r="J200" s="10">
        <v>2022</v>
      </c>
      <c r="K200" s="10" t="s">
        <v>2846</v>
      </c>
      <c r="L200" s="11" t="s">
        <v>5873</v>
      </c>
      <c r="M200" s="9" t="s">
        <v>4536</v>
      </c>
      <c r="N200" s="9" t="s">
        <v>4537</v>
      </c>
      <c r="O200" s="9" t="s">
        <v>4536</v>
      </c>
      <c r="P200" s="9" t="s">
        <v>4536</v>
      </c>
      <c r="Q200" s="11" t="s">
        <v>3040</v>
      </c>
      <c r="R200" s="11" t="s">
        <v>3171</v>
      </c>
      <c r="S200" s="11" t="s">
        <v>3172</v>
      </c>
      <c r="T200" s="9" t="s">
        <v>3217</v>
      </c>
      <c r="U200" s="10" t="s">
        <v>257</v>
      </c>
      <c r="V200" s="10" t="s">
        <v>282</v>
      </c>
      <c r="W200" s="10" t="s">
        <v>264</v>
      </c>
      <c r="X200" s="9" t="s">
        <v>24</v>
      </c>
      <c r="Y200" s="9" t="s">
        <v>3382</v>
      </c>
      <c r="AA200" s="2"/>
      <c r="AK200" s="2"/>
      <c r="CB200" t="str">
        <f t="array" ref="CB200">IFERROR(INDEX($BQ200:$BV200, SMALL(IF($BQ200:$BV200&lt;&gt;"", COLUMN($BQ200:$BV200)-COLUMN($BQ200)+1), COLUMN(B199))), "")</f>
        <v/>
      </c>
      <c r="CC200" t="str">
        <f t="array" ref="CC200">IFERROR(INDEX($BQ200:$BV200, SMALL(IF($BQ200:$BV200&lt;&gt;"", COLUMN($BQ200:$BV200)-COLUMN($BQ200)+1), COLUMN(F199))), "")</f>
        <v/>
      </c>
    </row>
    <row r="201" spans="1:81" x14ac:dyDescent="0.35">
      <c r="A201" s="9" t="s">
        <v>4740</v>
      </c>
      <c r="B201" s="10" t="s">
        <v>1952</v>
      </c>
      <c r="C201" s="10" t="s">
        <v>2304</v>
      </c>
      <c r="D201" s="10" t="s">
        <v>2311</v>
      </c>
      <c r="E201" s="10" t="s">
        <v>2303</v>
      </c>
      <c r="F201" s="10" t="s">
        <v>830</v>
      </c>
      <c r="G201" s="10" t="s">
        <v>1124</v>
      </c>
      <c r="H201" s="10" t="s">
        <v>1085</v>
      </c>
      <c r="I201" s="10" t="s">
        <v>2247</v>
      </c>
      <c r="J201" s="10">
        <v>2022</v>
      </c>
      <c r="K201" s="10" t="s">
        <v>2847</v>
      </c>
      <c r="L201" s="11" t="s">
        <v>5874</v>
      </c>
      <c r="M201" s="9" t="s">
        <v>4536</v>
      </c>
      <c r="N201" s="9" t="s">
        <v>4537</v>
      </c>
      <c r="O201" s="9" t="s">
        <v>4536</v>
      </c>
      <c r="P201" s="9" t="s">
        <v>4536</v>
      </c>
      <c r="Q201" s="11" t="s">
        <v>6099</v>
      </c>
      <c r="R201" s="11" t="s">
        <v>3180</v>
      </c>
      <c r="S201" s="11" t="s">
        <v>3174</v>
      </c>
      <c r="T201" s="9">
        <v>6.1</v>
      </c>
      <c r="U201" s="9" t="s">
        <v>257</v>
      </c>
      <c r="V201" s="10" t="s">
        <v>3198</v>
      </c>
      <c r="W201" s="10" t="s">
        <v>3198</v>
      </c>
      <c r="X201" s="9" t="s">
        <v>27</v>
      </c>
      <c r="Y201" s="9" t="s">
        <v>3376</v>
      </c>
      <c r="AA201" s="2"/>
      <c r="AK201" s="2"/>
      <c r="CB201" t="str">
        <f t="array" ref="CB201">IFERROR(INDEX($BQ201:$BV201, SMALL(IF($BQ201:$BV201&lt;&gt;"", COLUMN($BQ201:$BV201)-COLUMN($BQ201)+1), COLUMN(B200))), "")</f>
        <v/>
      </c>
      <c r="CC201" t="str">
        <f t="array" ref="CC201">IFERROR(INDEX($BQ201:$BV201, SMALL(IF($BQ201:$BV201&lt;&gt;"", COLUMN($BQ201:$BV201)-COLUMN($BQ201)+1), COLUMN(F200))), "")</f>
        <v/>
      </c>
    </row>
    <row r="202" spans="1:81" x14ac:dyDescent="0.35">
      <c r="A202" s="9" t="s">
        <v>4741</v>
      </c>
      <c r="B202" s="10" t="s">
        <v>1953</v>
      </c>
      <c r="C202" s="10" t="s">
        <v>2303</v>
      </c>
      <c r="D202" s="10" t="s">
        <v>2308</v>
      </c>
      <c r="E202" s="10" t="s">
        <v>2305</v>
      </c>
      <c r="F202" s="10" t="s">
        <v>831</v>
      </c>
      <c r="G202" s="10" t="s">
        <v>805</v>
      </c>
      <c r="H202" s="10" t="s">
        <v>979</v>
      </c>
      <c r="I202" s="10" t="s">
        <v>2248</v>
      </c>
      <c r="J202" s="10">
        <v>2022</v>
      </c>
      <c r="K202" s="10" t="s">
        <v>2848</v>
      </c>
      <c r="L202" s="11" t="s">
        <v>5875</v>
      </c>
      <c r="M202" s="9" t="s">
        <v>4537</v>
      </c>
      <c r="N202" s="9" t="s">
        <v>4536</v>
      </c>
      <c r="O202" s="9" t="s">
        <v>4536</v>
      </c>
      <c r="P202" s="9" t="s">
        <v>4536</v>
      </c>
      <c r="Q202" s="11" t="s">
        <v>6104</v>
      </c>
      <c r="R202" s="11" t="s">
        <v>3113</v>
      </c>
      <c r="S202" s="11" t="s">
        <v>96</v>
      </c>
      <c r="T202" s="9" t="s">
        <v>3215</v>
      </c>
      <c r="U202" s="10" t="s">
        <v>233</v>
      </c>
      <c r="V202" s="10" t="s">
        <v>234</v>
      </c>
      <c r="W202" s="10" t="s">
        <v>3374</v>
      </c>
      <c r="X202" s="9" t="s">
        <v>27</v>
      </c>
      <c r="Y202" s="9" t="s">
        <v>3377</v>
      </c>
      <c r="AA202" s="2"/>
      <c r="AK202" s="2"/>
      <c r="CB202" t="str">
        <f t="array" ref="CB202">IFERROR(INDEX($BQ202:$BV202, SMALL(IF($BQ202:$BV202&lt;&gt;"", COLUMN($BQ202:$BV202)-COLUMN($BQ202)+1), COLUMN(B201))), "")</f>
        <v/>
      </c>
      <c r="CC202" t="str">
        <f t="array" ref="CC202">IFERROR(INDEX($BQ202:$BV202, SMALL(IF($BQ202:$BV202&lt;&gt;"", COLUMN($BQ202:$BV202)-COLUMN($BQ202)+1), COLUMN(F201))), "")</f>
        <v/>
      </c>
    </row>
    <row r="203" spans="1:81" x14ac:dyDescent="0.35">
      <c r="A203" s="9" t="s">
        <v>4742</v>
      </c>
      <c r="B203" s="10" t="s">
        <v>1954</v>
      </c>
      <c r="C203" s="10" t="s">
        <v>2304</v>
      </c>
      <c r="D203" s="10" t="s">
        <v>2301</v>
      </c>
      <c r="E203" s="10"/>
      <c r="F203" s="10" t="s">
        <v>832</v>
      </c>
      <c r="G203" s="10" t="s">
        <v>1162</v>
      </c>
      <c r="H203" s="10" t="s">
        <v>954</v>
      </c>
      <c r="I203" s="10"/>
      <c r="J203" s="10">
        <v>2022</v>
      </c>
      <c r="K203" s="10" t="s">
        <v>2849</v>
      </c>
      <c r="L203" s="11" t="s">
        <v>5876</v>
      </c>
      <c r="M203" s="9" t="s">
        <v>4536</v>
      </c>
      <c r="N203" s="9" t="s">
        <v>4537</v>
      </c>
      <c r="O203" s="9" t="s">
        <v>4536</v>
      </c>
      <c r="P203" s="9" t="s">
        <v>4536</v>
      </c>
      <c r="Q203" s="11" t="s">
        <v>6099</v>
      </c>
      <c r="R203" s="11" t="s">
        <v>3180</v>
      </c>
      <c r="S203" s="11" t="s">
        <v>3174</v>
      </c>
      <c r="T203" s="9" t="s">
        <v>3217</v>
      </c>
      <c r="U203" s="10" t="s">
        <v>257</v>
      </c>
      <c r="V203" s="10" t="s">
        <v>282</v>
      </c>
      <c r="W203" s="10" t="s">
        <v>264</v>
      </c>
      <c r="X203" s="9" t="s">
        <v>30</v>
      </c>
      <c r="Y203" s="9" t="s">
        <v>3376</v>
      </c>
      <c r="AA203" s="2"/>
      <c r="AK203" s="2"/>
      <c r="CB203" t="str">
        <f t="array" ref="CB203">IFERROR(INDEX($BQ203:$BV203, SMALL(IF($BQ203:$BV203&lt;&gt;"", COLUMN($BQ203:$BV203)-COLUMN($BQ203)+1), COLUMN(B202))), "")</f>
        <v/>
      </c>
      <c r="CC203" t="str">
        <f t="array" ref="CC203">IFERROR(INDEX($BQ203:$BV203, SMALL(IF($BQ203:$BV203&lt;&gt;"", COLUMN($BQ203:$BV203)-COLUMN($BQ203)+1), COLUMN(F202))), "")</f>
        <v/>
      </c>
    </row>
    <row r="204" spans="1:81" x14ac:dyDescent="0.35">
      <c r="A204" s="9" t="s">
        <v>4743</v>
      </c>
      <c r="B204" s="10" t="s">
        <v>1955</v>
      </c>
      <c r="C204" s="10" t="s">
        <v>2303</v>
      </c>
      <c r="D204" s="10"/>
      <c r="E204" s="10"/>
      <c r="F204" s="10" t="s">
        <v>833</v>
      </c>
      <c r="G204" s="10" t="s">
        <v>1329</v>
      </c>
      <c r="H204" s="10" t="s">
        <v>979</v>
      </c>
      <c r="I204" s="10"/>
      <c r="J204" s="10">
        <v>2022</v>
      </c>
      <c r="K204" s="10" t="s">
        <v>2850</v>
      </c>
      <c r="L204" s="11" t="s">
        <v>6027</v>
      </c>
      <c r="M204" s="9" t="s">
        <v>4536</v>
      </c>
      <c r="N204" s="9" t="s">
        <v>4536</v>
      </c>
      <c r="O204" s="9" t="s">
        <v>4536</v>
      </c>
      <c r="P204" s="9" t="s">
        <v>4536</v>
      </c>
      <c r="Q204" s="11" t="s">
        <v>2986</v>
      </c>
      <c r="R204" s="11" t="s">
        <v>150</v>
      </c>
      <c r="S204" s="11" t="s">
        <v>3164</v>
      </c>
      <c r="T204" s="9" t="s">
        <v>3222</v>
      </c>
      <c r="U204" s="10" t="s">
        <v>286</v>
      </c>
      <c r="V204" s="10" t="s">
        <v>264</v>
      </c>
      <c r="W204" s="10" t="s">
        <v>233</v>
      </c>
      <c r="X204" s="9" t="s">
        <v>27</v>
      </c>
      <c r="Y204" s="9" t="s">
        <v>3377</v>
      </c>
      <c r="AA204" s="2"/>
      <c r="AK204" s="2"/>
      <c r="CB204" t="str">
        <f t="array" ref="CB204">IFERROR(INDEX($BQ204:$BV204, SMALL(IF($BQ204:$BV204&lt;&gt;"", COLUMN($BQ204:$BV204)-COLUMN($BQ204)+1), COLUMN(B203))), "")</f>
        <v/>
      </c>
      <c r="CC204" t="str">
        <f t="array" ref="CC204">IFERROR(INDEX($BQ204:$BV204, SMALL(IF($BQ204:$BV204&lt;&gt;"", COLUMN($BQ204:$BV204)-COLUMN($BQ204)+1), COLUMN(F203))), "")</f>
        <v/>
      </c>
    </row>
    <row r="205" spans="1:81" x14ac:dyDescent="0.35">
      <c r="A205" s="9" t="s">
        <v>4744</v>
      </c>
      <c r="B205" s="10" t="s">
        <v>1956</v>
      </c>
      <c r="C205" s="10" t="s">
        <v>2304</v>
      </c>
      <c r="D205" s="10"/>
      <c r="E205" s="10"/>
      <c r="F205" s="10" t="s">
        <v>834</v>
      </c>
      <c r="G205" s="10" t="s">
        <v>1330</v>
      </c>
      <c r="H205" s="10" t="s">
        <v>954</v>
      </c>
      <c r="I205" s="10"/>
      <c r="J205" s="10">
        <v>2022</v>
      </c>
      <c r="K205" s="10" t="s">
        <v>2851</v>
      </c>
      <c r="L205" s="11" t="s">
        <v>6028</v>
      </c>
      <c r="M205" s="9" t="s">
        <v>4536</v>
      </c>
      <c r="N205" s="9" t="s">
        <v>4536</v>
      </c>
      <c r="O205" s="9" t="s">
        <v>4536</v>
      </c>
      <c r="P205" s="9" t="s">
        <v>4536</v>
      </c>
      <c r="Q205" s="11" t="s">
        <v>3043</v>
      </c>
      <c r="R205" s="11" t="s">
        <v>3159</v>
      </c>
      <c r="S205" s="11" t="s">
        <v>3165</v>
      </c>
      <c r="T205" s="9" t="s">
        <v>3212</v>
      </c>
      <c r="U205" s="10" t="s">
        <v>3198</v>
      </c>
      <c r="V205" s="10" t="s">
        <v>3198</v>
      </c>
      <c r="W205" s="10" t="s">
        <v>3198</v>
      </c>
      <c r="X205" s="9" t="s">
        <v>27</v>
      </c>
      <c r="Y205" s="9" t="s">
        <v>3376</v>
      </c>
      <c r="AA205" s="2"/>
      <c r="AK205" s="2"/>
      <c r="CB205" t="str">
        <f t="array" ref="CB205">IFERROR(INDEX($BQ205:$BV205, SMALL(IF($BQ205:$BV205&lt;&gt;"", COLUMN($BQ205:$BV205)-COLUMN($BQ205)+1), COLUMN(B204))), "")</f>
        <v/>
      </c>
      <c r="CC205" t="str">
        <f t="array" ref="CC205">IFERROR(INDEX($BQ205:$BV205, SMALL(IF($BQ205:$BV205&lt;&gt;"", COLUMN($BQ205:$BV205)-COLUMN($BQ205)+1), COLUMN(F204))), "")</f>
        <v/>
      </c>
    </row>
    <row r="206" spans="1:81" x14ac:dyDescent="0.35">
      <c r="A206" s="9" t="s">
        <v>4745</v>
      </c>
      <c r="B206" s="10" t="s">
        <v>1957</v>
      </c>
      <c r="C206" s="10" t="s">
        <v>2311</v>
      </c>
      <c r="D206" s="10" t="s">
        <v>2303</v>
      </c>
      <c r="E206" s="10"/>
      <c r="F206" s="10" t="s">
        <v>835</v>
      </c>
      <c r="G206" s="10" t="s">
        <v>1331</v>
      </c>
      <c r="H206" s="10" t="s">
        <v>957</v>
      </c>
      <c r="I206" s="10"/>
      <c r="J206" s="10">
        <v>2022</v>
      </c>
      <c r="K206" s="10" t="s">
        <v>2852</v>
      </c>
      <c r="L206" s="11" t="s">
        <v>5877</v>
      </c>
      <c r="M206" s="9" t="s">
        <v>4537</v>
      </c>
      <c r="N206" s="9" t="s">
        <v>4536</v>
      </c>
      <c r="O206" s="9" t="s">
        <v>4536</v>
      </c>
      <c r="P206" s="9" t="s">
        <v>4536</v>
      </c>
      <c r="Q206" s="11" t="s">
        <v>2981</v>
      </c>
      <c r="R206" s="11" t="s">
        <v>90</v>
      </c>
      <c r="S206" s="11" t="s">
        <v>3125</v>
      </c>
      <c r="T206" s="9" t="s">
        <v>3366</v>
      </c>
      <c r="U206" s="10" t="s">
        <v>233</v>
      </c>
      <c r="V206" s="10" t="s">
        <v>234</v>
      </c>
      <c r="W206" s="10" t="s">
        <v>286</v>
      </c>
      <c r="X206" s="9" t="s">
        <v>30</v>
      </c>
      <c r="Y206" s="9" t="s">
        <v>3377</v>
      </c>
      <c r="AA206" s="2"/>
      <c r="AK206" s="2"/>
      <c r="CB206" t="str">
        <f t="array" ref="CB206">IFERROR(INDEX($BQ206:$BV206, SMALL(IF($BQ206:$BV206&lt;&gt;"", COLUMN($BQ206:$BV206)-COLUMN($BQ206)+1), COLUMN(B205))), "")</f>
        <v/>
      </c>
      <c r="CC206" t="str">
        <f t="array" ref="CC206">IFERROR(INDEX($BQ206:$BV206, SMALL(IF($BQ206:$BV206&lt;&gt;"", COLUMN($BQ206:$BV206)-COLUMN($BQ206)+1), COLUMN(F205))), "")</f>
        <v/>
      </c>
    </row>
    <row r="207" spans="1:81" x14ac:dyDescent="0.35">
      <c r="A207" s="9" t="s">
        <v>4746</v>
      </c>
      <c r="B207" s="10" t="s">
        <v>1999</v>
      </c>
      <c r="C207" s="10" t="s">
        <v>2301</v>
      </c>
      <c r="D207" s="10" t="s">
        <v>2302</v>
      </c>
      <c r="E207" s="10"/>
      <c r="F207" s="10" t="s">
        <v>875</v>
      </c>
      <c r="G207" s="10" t="s">
        <v>1355</v>
      </c>
      <c r="H207" s="10" t="s">
        <v>957</v>
      </c>
      <c r="I207" s="10" t="s">
        <v>2089</v>
      </c>
      <c r="J207" s="10">
        <v>2022</v>
      </c>
      <c r="K207" s="10" t="s">
        <v>2893</v>
      </c>
      <c r="L207" s="11" t="s">
        <v>5914</v>
      </c>
      <c r="M207" s="9" t="s">
        <v>4536</v>
      </c>
      <c r="N207" s="9" t="s">
        <v>4536</v>
      </c>
      <c r="O207" s="9" t="s">
        <v>4537</v>
      </c>
      <c r="P207" s="9" t="s">
        <v>4536</v>
      </c>
      <c r="Q207" s="11" t="s">
        <v>6092</v>
      </c>
      <c r="R207" s="11" t="s">
        <v>3135</v>
      </c>
      <c r="S207" s="11" t="s">
        <v>3149</v>
      </c>
      <c r="T207" s="9" t="s">
        <v>3226</v>
      </c>
      <c r="U207" s="10" t="s">
        <v>244</v>
      </c>
      <c r="V207" s="10" t="s">
        <v>247</v>
      </c>
      <c r="W207" s="10" t="s">
        <v>3198</v>
      </c>
      <c r="X207" s="9" t="s">
        <v>24</v>
      </c>
      <c r="Y207" s="9" t="s">
        <v>3375</v>
      </c>
      <c r="AA207" s="2"/>
      <c r="AK207" s="2"/>
      <c r="CB207" t="str">
        <f t="array" ref="CB207">IFERROR(INDEX($BQ207:$BV207, SMALL(IF($BQ207:$BV207&lt;&gt;"", COLUMN($BQ207:$BV207)-COLUMN($BQ207)+1), COLUMN(B206))), "")</f>
        <v/>
      </c>
      <c r="CC207" t="str">
        <f t="array" ref="CC207">IFERROR(INDEX($BQ207:$BV207, SMALL(IF($BQ207:$BV207&lt;&gt;"", COLUMN($BQ207:$BV207)-COLUMN($BQ207)+1), COLUMN(F206))), "")</f>
        <v/>
      </c>
    </row>
    <row r="208" spans="1:81" x14ac:dyDescent="0.35">
      <c r="A208" s="9" t="s">
        <v>4747</v>
      </c>
      <c r="B208" s="10" t="s">
        <v>2000</v>
      </c>
      <c r="C208" s="10" t="s">
        <v>2301</v>
      </c>
      <c r="D208" s="10" t="s">
        <v>2302</v>
      </c>
      <c r="E208" s="10"/>
      <c r="F208" s="10" t="s">
        <v>876</v>
      </c>
      <c r="G208" s="10" t="s">
        <v>7745</v>
      </c>
      <c r="H208" s="10" t="s">
        <v>1356</v>
      </c>
      <c r="I208" s="10" t="s">
        <v>2252</v>
      </c>
      <c r="J208" s="10">
        <v>2022</v>
      </c>
      <c r="K208" s="10" t="s">
        <v>2731</v>
      </c>
      <c r="L208" s="11" t="s">
        <v>5915</v>
      </c>
      <c r="M208" s="9" t="s">
        <v>4536</v>
      </c>
      <c r="N208" s="9" t="s">
        <v>4536</v>
      </c>
      <c r="O208" s="9" t="s">
        <v>4536</v>
      </c>
      <c r="P208" s="9" t="s">
        <v>4536</v>
      </c>
      <c r="Q208" s="11" t="s">
        <v>6092</v>
      </c>
      <c r="R208" s="11" t="s">
        <v>3135</v>
      </c>
      <c r="S208" s="11" t="s">
        <v>3149</v>
      </c>
      <c r="T208" s="9" t="s">
        <v>3224</v>
      </c>
      <c r="U208" s="10" t="s">
        <v>244</v>
      </c>
      <c r="V208" s="10" t="s">
        <v>247</v>
      </c>
      <c r="W208" s="10" t="s">
        <v>3198</v>
      </c>
      <c r="X208" s="9" t="s">
        <v>24</v>
      </c>
      <c r="Y208" s="9" t="s">
        <v>3375</v>
      </c>
      <c r="AA208" s="2"/>
      <c r="AK208" s="2"/>
      <c r="CB208" t="str">
        <f t="array" ref="CB208">IFERROR(INDEX($BQ208:$BV208, SMALL(IF($BQ208:$BV208&lt;&gt;"", COLUMN($BQ208:$BV208)-COLUMN($BQ208)+1), COLUMN(B207))), "")</f>
        <v/>
      </c>
      <c r="CC208" t="str">
        <f t="array" ref="CC208">IFERROR(INDEX($BQ208:$BV208, SMALL(IF($BQ208:$BV208&lt;&gt;"", COLUMN($BQ208:$BV208)-COLUMN($BQ208)+1), COLUMN(F207))), "")</f>
        <v/>
      </c>
    </row>
    <row r="209" spans="1:81" x14ac:dyDescent="0.35">
      <c r="A209" s="9" t="s">
        <v>4748</v>
      </c>
      <c r="B209" s="10" t="s">
        <v>2001</v>
      </c>
      <c r="C209" s="10" t="s">
        <v>2301</v>
      </c>
      <c r="D209" s="10" t="s">
        <v>2302</v>
      </c>
      <c r="E209" s="10"/>
      <c r="F209" s="10" t="s">
        <v>877</v>
      </c>
      <c r="G209" s="10" t="s">
        <v>7746</v>
      </c>
      <c r="H209" s="10" t="s">
        <v>1357</v>
      </c>
      <c r="I209" s="10"/>
      <c r="J209" s="10">
        <v>2022</v>
      </c>
      <c r="K209" s="10" t="s">
        <v>2894</v>
      </c>
      <c r="L209" s="11" t="s">
        <v>6033</v>
      </c>
      <c r="M209" s="9" t="s">
        <v>4536</v>
      </c>
      <c r="N209" s="9" t="s">
        <v>4536</v>
      </c>
      <c r="O209" s="9" t="s">
        <v>4537</v>
      </c>
      <c r="P209" s="9" t="s">
        <v>4536</v>
      </c>
      <c r="Q209" s="11" t="s">
        <v>6123</v>
      </c>
      <c r="R209" s="11" t="s">
        <v>3107</v>
      </c>
      <c r="S209" s="11" t="s">
        <v>3112</v>
      </c>
      <c r="T209" s="9" t="s">
        <v>3214</v>
      </c>
      <c r="U209" s="10" t="s">
        <v>233</v>
      </c>
      <c r="V209" s="10" t="s">
        <v>234</v>
      </c>
      <c r="W209" s="10" t="s">
        <v>3198</v>
      </c>
      <c r="X209" s="9" t="s">
        <v>35</v>
      </c>
      <c r="Y209" s="9" t="s">
        <v>3377</v>
      </c>
      <c r="AA209" s="2"/>
      <c r="AK209" s="2"/>
      <c r="CB209" t="str">
        <f t="array" ref="CB209">IFERROR(INDEX($BQ209:$BV209, SMALL(IF($BQ209:$BV209&lt;&gt;"", COLUMN($BQ209:$BV209)-COLUMN($BQ209)+1), COLUMN(B208))), "")</f>
        <v/>
      </c>
      <c r="CC209" t="str">
        <f t="array" ref="CC209">IFERROR(INDEX($BQ209:$BV209, SMALL(IF($BQ209:$BV209&lt;&gt;"", COLUMN($BQ209:$BV209)-COLUMN($BQ209)+1), COLUMN(F208))), "")</f>
        <v/>
      </c>
    </row>
    <row r="210" spans="1:81" x14ac:dyDescent="0.35">
      <c r="A210" s="9" t="s">
        <v>4749</v>
      </c>
      <c r="B210" s="10" t="s">
        <v>2002</v>
      </c>
      <c r="C210" s="10" t="s">
        <v>2301</v>
      </c>
      <c r="D210" s="10" t="s">
        <v>2305</v>
      </c>
      <c r="E210" s="10"/>
      <c r="F210" s="10" t="s">
        <v>878</v>
      </c>
      <c r="G210" s="10" t="s">
        <v>1358</v>
      </c>
      <c r="H210" s="10" t="s">
        <v>1359</v>
      </c>
      <c r="I210" s="10" t="s">
        <v>2253</v>
      </c>
      <c r="J210" s="10">
        <v>2022</v>
      </c>
      <c r="K210" s="10" t="s">
        <v>2895</v>
      </c>
      <c r="L210" s="11" t="s">
        <v>6034</v>
      </c>
      <c r="M210" s="9" t="s">
        <v>4536</v>
      </c>
      <c r="N210" s="9" t="s">
        <v>4537</v>
      </c>
      <c r="O210" s="9" t="s">
        <v>4536</v>
      </c>
      <c r="P210" s="9" t="s">
        <v>4536</v>
      </c>
      <c r="Q210" s="11" t="s">
        <v>6124</v>
      </c>
      <c r="R210" s="11" t="s">
        <v>3179</v>
      </c>
      <c r="S210" s="11" t="s">
        <v>189</v>
      </c>
      <c r="T210" s="9" t="s">
        <v>3217</v>
      </c>
      <c r="U210" s="10" t="s">
        <v>257</v>
      </c>
      <c r="V210" s="10" t="s">
        <v>284</v>
      </c>
      <c r="W210" s="10" t="s">
        <v>264</v>
      </c>
      <c r="X210" s="9" t="s">
        <v>24</v>
      </c>
      <c r="Y210" s="9" t="s">
        <v>3377</v>
      </c>
      <c r="AA210" s="2"/>
      <c r="AK210" s="2"/>
      <c r="CB210" t="str">
        <f t="array" ref="CB210">IFERROR(INDEX($BQ210:$BV210, SMALL(IF($BQ210:$BV210&lt;&gt;"", COLUMN($BQ210:$BV210)-COLUMN($BQ210)+1), COLUMN(B209))), "")</f>
        <v/>
      </c>
      <c r="CC210" t="str">
        <f t="array" ref="CC210">IFERROR(INDEX($BQ210:$BV210, SMALL(IF($BQ210:$BV210&lt;&gt;"", COLUMN($BQ210:$BV210)-COLUMN($BQ210)+1), COLUMN(F209))), "")</f>
        <v/>
      </c>
    </row>
    <row r="211" spans="1:81" x14ac:dyDescent="0.35">
      <c r="A211" s="9" t="s">
        <v>4750</v>
      </c>
      <c r="B211" s="10" t="s">
        <v>2003</v>
      </c>
      <c r="C211" s="10" t="s">
        <v>2305</v>
      </c>
      <c r="D211" s="10" t="s">
        <v>2307</v>
      </c>
      <c r="E211" s="10"/>
      <c r="F211" s="10" t="s">
        <v>879</v>
      </c>
      <c r="G211" s="10" t="s">
        <v>1279</v>
      </c>
      <c r="H211" s="10" t="s">
        <v>957</v>
      </c>
      <c r="I211" s="10" t="s">
        <v>2254</v>
      </c>
      <c r="J211" s="10">
        <v>2022</v>
      </c>
      <c r="K211" s="10" t="s">
        <v>2784</v>
      </c>
      <c r="L211" s="11" t="s">
        <v>5916</v>
      </c>
      <c r="M211" s="9" t="s">
        <v>4536</v>
      </c>
      <c r="N211" s="9" t="s">
        <v>4537</v>
      </c>
      <c r="O211" s="9" t="s">
        <v>4536</v>
      </c>
      <c r="P211" s="9" t="s">
        <v>4536</v>
      </c>
      <c r="Q211" s="11" t="s">
        <v>6125</v>
      </c>
      <c r="R211" s="11" t="s">
        <v>3103</v>
      </c>
      <c r="S211" s="11" t="s">
        <v>90</v>
      </c>
      <c r="T211" s="9" t="s">
        <v>3214</v>
      </c>
      <c r="U211" s="10" t="s">
        <v>233</v>
      </c>
      <c r="V211" s="10" t="s">
        <v>234</v>
      </c>
      <c r="W211" s="10" t="s">
        <v>3198</v>
      </c>
      <c r="X211" s="9" t="s">
        <v>30</v>
      </c>
      <c r="Y211" s="9" t="s">
        <v>3377</v>
      </c>
      <c r="AA211" s="2"/>
      <c r="AK211" s="2"/>
      <c r="CB211" t="str">
        <f t="array" ref="CB211">IFERROR(INDEX($BQ211:$BV211, SMALL(IF($BQ211:$BV211&lt;&gt;"", COLUMN($BQ211:$BV211)-COLUMN($BQ211)+1), COLUMN(B210))), "")</f>
        <v/>
      </c>
      <c r="CC211" t="str">
        <f t="array" ref="CC211">IFERROR(INDEX($BQ211:$BV211, SMALL(IF($BQ211:$BV211&lt;&gt;"", COLUMN($BQ211:$BV211)-COLUMN($BQ211)+1), COLUMN(F210))), "")</f>
        <v/>
      </c>
    </row>
    <row r="212" spans="1:81" x14ac:dyDescent="0.35">
      <c r="A212" s="9" t="s">
        <v>4751</v>
      </c>
      <c r="B212" s="10" t="s">
        <v>2004</v>
      </c>
      <c r="C212" s="10" t="s">
        <v>2301</v>
      </c>
      <c r="D212" s="10" t="s">
        <v>2306</v>
      </c>
      <c r="E212" s="10" t="s">
        <v>2304</v>
      </c>
      <c r="F212" s="10" t="s">
        <v>880</v>
      </c>
      <c r="G212" s="10" t="s">
        <v>1360</v>
      </c>
      <c r="H212" s="10" t="s">
        <v>957</v>
      </c>
      <c r="I212" s="10" t="s">
        <v>2255</v>
      </c>
      <c r="J212" s="10">
        <v>2022</v>
      </c>
      <c r="K212" s="10" t="s">
        <v>2896</v>
      </c>
      <c r="L212" s="11" t="s">
        <v>6035</v>
      </c>
      <c r="M212" s="9" t="s">
        <v>4536</v>
      </c>
      <c r="N212" s="9" t="s">
        <v>4536</v>
      </c>
      <c r="O212" s="9" t="s">
        <v>4536</v>
      </c>
      <c r="P212" s="9" t="s">
        <v>4536</v>
      </c>
      <c r="Q212" s="11" t="s">
        <v>6104</v>
      </c>
      <c r="R212" s="11" t="s">
        <v>3113</v>
      </c>
      <c r="S212" s="11" t="s">
        <v>96</v>
      </c>
      <c r="T212" s="9" t="s">
        <v>3217</v>
      </c>
      <c r="U212" s="10" t="s">
        <v>257</v>
      </c>
      <c r="V212" s="10" t="s">
        <v>286</v>
      </c>
      <c r="W212" s="10" t="s">
        <v>264</v>
      </c>
      <c r="X212" s="9" t="s">
        <v>30</v>
      </c>
      <c r="Y212" s="9" t="s">
        <v>3377</v>
      </c>
      <c r="AA212" s="2"/>
      <c r="AK212" s="2"/>
      <c r="CB212" t="str">
        <f t="array" ref="CB212">IFERROR(INDEX($BQ212:$BV212, SMALL(IF($BQ212:$BV212&lt;&gt;"", COLUMN($BQ212:$BV212)-COLUMN($BQ212)+1), COLUMN(B211))), "")</f>
        <v/>
      </c>
      <c r="CC212" t="str">
        <f t="array" ref="CC212">IFERROR(INDEX($BQ212:$BV212, SMALL(IF($BQ212:$BV212&lt;&gt;"", COLUMN($BQ212:$BV212)-COLUMN($BQ212)+1), COLUMN(F211))), "")</f>
        <v/>
      </c>
    </row>
    <row r="213" spans="1:81" ht="18.75" customHeight="1" x14ac:dyDescent="0.35">
      <c r="A213" s="9" t="s">
        <v>4752</v>
      </c>
      <c r="B213" s="10" t="s">
        <v>2005</v>
      </c>
      <c r="C213" s="10" t="s">
        <v>2301</v>
      </c>
      <c r="D213" s="10"/>
      <c r="E213" s="10"/>
      <c r="F213" s="10" t="s">
        <v>881</v>
      </c>
      <c r="G213" s="10" t="s">
        <v>1361</v>
      </c>
      <c r="H213" s="10" t="s">
        <v>1356</v>
      </c>
      <c r="I213" s="10" t="s">
        <v>2252</v>
      </c>
      <c r="J213" s="10">
        <v>2022</v>
      </c>
      <c r="K213" s="10" t="s">
        <v>2897</v>
      </c>
      <c r="L213" s="11" t="s">
        <v>6036</v>
      </c>
      <c r="M213" s="9" t="s">
        <v>4536</v>
      </c>
      <c r="N213" s="9" t="s">
        <v>4536</v>
      </c>
      <c r="O213" s="9" t="s">
        <v>4536</v>
      </c>
      <c r="P213" s="9" t="s">
        <v>4536</v>
      </c>
      <c r="Q213" s="11" t="s">
        <v>3030</v>
      </c>
      <c r="R213" s="11" t="s">
        <v>3137</v>
      </c>
      <c r="S213" s="11" t="s">
        <v>3144</v>
      </c>
      <c r="T213" s="9" t="s">
        <v>3227</v>
      </c>
      <c r="U213" s="10" t="s">
        <v>227</v>
      </c>
      <c r="V213" s="10" t="s">
        <v>228</v>
      </c>
      <c r="W213" s="10" t="s">
        <v>244</v>
      </c>
      <c r="X213" s="9" t="s">
        <v>24</v>
      </c>
      <c r="Y213" s="9" t="s">
        <v>3377</v>
      </c>
      <c r="AA213" s="2"/>
      <c r="AK213" s="2"/>
      <c r="CB213" t="str">
        <f t="array" ref="CB213">IFERROR(INDEX($BQ213:$BV213, SMALL(IF($BQ213:$BV213&lt;&gt;"", COLUMN($BQ213:$BV213)-COLUMN($BQ213)+1), COLUMN(B212))), "")</f>
        <v/>
      </c>
      <c r="CC213" t="str">
        <f t="array" ref="CC213">IFERROR(INDEX($BQ213:$BV213, SMALL(IF($BQ213:$BV213&lt;&gt;"", COLUMN($BQ213:$BV213)-COLUMN($BQ213)+1), COLUMN(F212))), "")</f>
        <v/>
      </c>
    </row>
    <row r="214" spans="1:81" x14ac:dyDescent="0.35">
      <c r="A214" s="9" t="s">
        <v>4753</v>
      </c>
      <c r="B214" s="10" t="s">
        <v>2006</v>
      </c>
      <c r="C214" s="10" t="s">
        <v>2301</v>
      </c>
      <c r="D214" s="10" t="s">
        <v>2303</v>
      </c>
      <c r="E214" s="10" t="s">
        <v>2306</v>
      </c>
      <c r="F214" s="10" t="s">
        <v>882</v>
      </c>
      <c r="G214" s="10" t="s">
        <v>1362</v>
      </c>
      <c r="H214" s="10" t="s">
        <v>957</v>
      </c>
      <c r="I214" s="10" t="s">
        <v>2256</v>
      </c>
      <c r="J214" s="10">
        <v>2022</v>
      </c>
      <c r="K214" s="10" t="s">
        <v>2898</v>
      </c>
      <c r="L214" s="11" t="s">
        <v>6037</v>
      </c>
      <c r="M214" s="9" t="s">
        <v>4537</v>
      </c>
      <c r="N214" s="9" t="s">
        <v>4536</v>
      </c>
      <c r="O214" s="9" t="s">
        <v>4537</v>
      </c>
      <c r="P214" s="9" t="s">
        <v>4536</v>
      </c>
      <c r="Q214" s="11" t="s">
        <v>6084</v>
      </c>
      <c r="R214" s="11" t="s">
        <v>3113</v>
      </c>
      <c r="S214" s="11" t="s">
        <v>3114</v>
      </c>
      <c r="T214" s="9" t="s">
        <v>3214</v>
      </c>
      <c r="U214" s="10" t="s">
        <v>233</v>
      </c>
      <c r="V214" s="10" t="s">
        <v>234</v>
      </c>
      <c r="W214" s="10" t="s">
        <v>3198</v>
      </c>
      <c r="X214" s="9" t="s">
        <v>14</v>
      </c>
      <c r="Y214" s="9" t="s">
        <v>3377</v>
      </c>
      <c r="AA214" s="2"/>
      <c r="AK214" s="2"/>
      <c r="CB214" t="str">
        <f t="array" ref="CB214">IFERROR(INDEX($BQ214:$BV214, SMALL(IF($BQ214:$BV214&lt;&gt;"", COLUMN($BQ214:$BV214)-COLUMN($BQ214)+1), COLUMN(B213))), "")</f>
        <v/>
      </c>
      <c r="CC214" t="str">
        <f t="array" ref="CC214">IFERROR(INDEX($BQ214:$BV214, SMALL(IF($BQ214:$BV214&lt;&gt;"", COLUMN($BQ214:$BV214)-COLUMN($BQ214)+1), COLUMN(F213))), "")</f>
        <v/>
      </c>
    </row>
    <row r="215" spans="1:81" ht="15" customHeight="1" x14ac:dyDescent="0.35">
      <c r="A215" s="9" t="s">
        <v>4754</v>
      </c>
      <c r="B215" s="10" t="s">
        <v>2007</v>
      </c>
      <c r="C215" s="10" t="s">
        <v>2310</v>
      </c>
      <c r="D215" s="10" t="s">
        <v>2301</v>
      </c>
      <c r="E215" s="10"/>
      <c r="F215" s="10" t="s">
        <v>883</v>
      </c>
      <c r="G215" s="10" t="s">
        <v>1264</v>
      </c>
      <c r="H215" s="10" t="s">
        <v>957</v>
      </c>
      <c r="I215" s="10"/>
      <c r="J215" s="10">
        <v>2022</v>
      </c>
      <c r="K215" s="10" t="s">
        <v>2899</v>
      </c>
      <c r="L215" s="11" t="s">
        <v>5917</v>
      </c>
      <c r="M215" s="9" t="s">
        <v>4536</v>
      </c>
      <c r="N215" s="9" t="s">
        <v>4536</v>
      </c>
      <c r="O215" s="9" t="s">
        <v>4537</v>
      </c>
      <c r="P215" s="9" t="s">
        <v>4536</v>
      </c>
      <c r="Q215" s="11" t="s">
        <v>6126</v>
      </c>
      <c r="R215" s="11" t="s">
        <v>119</v>
      </c>
      <c r="S215" s="11" t="s">
        <v>78</v>
      </c>
      <c r="T215" s="9" t="s">
        <v>3227</v>
      </c>
      <c r="U215" s="10" t="s">
        <v>227</v>
      </c>
      <c r="V215" s="10" t="s">
        <v>228</v>
      </c>
      <c r="W215" s="10" t="s">
        <v>244</v>
      </c>
      <c r="X215" s="9" t="s">
        <v>24</v>
      </c>
      <c r="Y215" s="9" t="s">
        <v>3375</v>
      </c>
      <c r="AA215" s="2"/>
      <c r="AK215" s="2"/>
      <c r="CB215" t="str">
        <f t="array" ref="CB215">IFERROR(INDEX($BQ215:$BV215, SMALL(IF($BQ215:$BV215&lt;&gt;"", COLUMN($BQ215:$BV215)-COLUMN($BQ215)+1), COLUMN(B214))), "")</f>
        <v/>
      </c>
      <c r="CC215" t="str">
        <f t="array" ref="CC215">IFERROR(INDEX($BQ215:$BV215, SMALL(IF($BQ215:$BV215&lt;&gt;"", COLUMN($BQ215:$BV215)-COLUMN($BQ215)+1), COLUMN(F214))), "")</f>
        <v/>
      </c>
    </row>
    <row r="216" spans="1:81" x14ac:dyDescent="0.35">
      <c r="A216" s="9" t="s">
        <v>4755</v>
      </c>
      <c r="B216" s="10" t="s">
        <v>2008</v>
      </c>
      <c r="C216" s="10" t="s">
        <v>2304</v>
      </c>
      <c r="D216" s="10" t="s">
        <v>2301</v>
      </c>
      <c r="E216" s="10"/>
      <c r="F216" s="10" t="s">
        <v>884</v>
      </c>
      <c r="G216" s="10" t="s">
        <v>1363</v>
      </c>
      <c r="H216" s="10" t="s">
        <v>957</v>
      </c>
      <c r="I216" s="10" t="s">
        <v>2257</v>
      </c>
      <c r="J216" s="10">
        <v>2022</v>
      </c>
      <c r="K216" s="10" t="s">
        <v>2900</v>
      </c>
      <c r="L216" s="11" t="s">
        <v>5918</v>
      </c>
      <c r="M216" s="9" t="s">
        <v>4536</v>
      </c>
      <c r="N216" s="9" t="s">
        <v>4537</v>
      </c>
      <c r="O216" s="9" t="s">
        <v>4536</v>
      </c>
      <c r="P216" s="9" t="s">
        <v>4536</v>
      </c>
      <c r="Q216" s="11" t="s">
        <v>6109</v>
      </c>
      <c r="R216" s="11" t="s">
        <v>3123</v>
      </c>
      <c r="S216" s="11" t="s">
        <v>3132</v>
      </c>
      <c r="T216" s="9" t="s">
        <v>3217</v>
      </c>
      <c r="U216" s="10" t="s">
        <v>257</v>
      </c>
      <c r="V216" s="10" t="s">
        <v>286</v>
      </c>
      <c r="W216" s="10" t="s">
        <v>264</v>
      </c>
      <c r="X216" s="9" t="s">
        <v>27</v>
      </c>
      <c r="Y216" s="9" t="s">
        <v>3377</v>
      </c>
      <c r="AA216" s="2"/>
      <c r="AK216" s="2"/>
      <c r="CB216" t="str">
        <f t="array" ref="CB216">IFERROR(INDEX($BQ216:$BV216, SMALL(IF($BQ216:$BV216&lt;&gt;"", COLUMN($BQ216:$BV216)-COLUMN($BQ216)+1), COLUMN(B215))), "")</f>
        <v/>
      </c>
      <c r="CC216" t="str">
        <f t="array" ref="CC216">IFERROR(INDEX($BQ216:$BV216, SMALL(IF($BQ216:$BV216&lt;&gt;"", COLUMN($BQ216:$BV216)-COLUMN($BQ216)+1), COLUMN(F215))), "")</f>
        <v/>
      </c>
    </row>
    <row r="217" spans="1:81" x14ac:dyDescent="0.35">
      <c r="A217" s="9" t="s">
        <v>4756</v>
      </c>
      <c r="B217" s="10" t="s">
        <v>2009</v>
      </c>
      <c r="C217" s="10" t="s">
        <v>2303</v>
      </c>
      <c r="D217" s="10" t="s">
        <v>2301</v>
      </c>
      <c r="E217" s="10" t="s">
        <v>2306</v>
      </c>
      <c r="F217" s="10" t="s">
        <v>885</v>
      </c>
      <c r="G217" s="10" t="s">
        <v>1364</v>
      </c>
      <c r="H217" s="10" t="s">
        <v>957</v>
      </c>
      <c r="I217" s="10"/>
      <c r="J217" s="10">
        <v>2022</v>
      </c>
      <c r="K217" s="10" t="s">
        <v>2901</v>
      </c>
      <c r="L217" s="11" t="s">
        <v>6038</v>
      </c>
      <c r="M217" s="9" t="s">
        <v>4537</v>
      </c>
      <c r="N217" s="9" t="s">
        <v>4536</v>
      </c>
      <c r="O217" s="9" t="s">
        <v>4536</v>
      </c>
      <c r="P217" s="9" t="s">
        <v>4536</v>
      </c>
      <c r="Q217" s="11" t="s">
        <v>2981</v>
      </c>
      <c r="R217" s="11" t="s">
        <v>90</v>
      </c>
      <c r="S217" s="11" t="s">
        <v>3125</v>
      </c>
      <c r="T217" s="9" t="s">
        <v>3214</v>
      </c>
      <c r="U217" s="10" t="s">
        <v>233</v>
      </c>
      <c r="V217" s="10" t="s">
        <v>234</v>
      </c>
      <c r="W217" s="10" t="s">
        <v>3198</v>
      </c>
      <c r="X217" s="9" t="s">
        <v>24</v>
      </c>
      <c r="Y217" s="9" t="s">
        <v>3377</v>
      </c>
      <c r="AA217" s="2"/>
      <c r="AK217" s="2"/>
      <c r="CB217" t="str">
        <f t="array" ref="CB217">IFERROR(INDEX($BQ217:$BV217, SMALL(IF($BQ217:$BV217&lt;&gt;"", COLUMN($BQ217:$BV217)-COLUMN($BQ217)+1), COLUMN(B216))), "")</f>
        <v/>
      </c>
      <c r="CC217" t="str">
        <f t="array" ref="CC217">IFERROR(INDEX($BQ217:$BV217, SMALL(IF($BQ217:$BV217&lt;&gt;"", COLUMN($BQ217:$BV217)-COLUMN($BQ217)+1), COLUMN(F216))), "")</f>
        <v/>
      </c>
    </row>
    <row r="218" spans="1:81" x14ac:dyDescent="0.35">
      <c r="A218" s="9" t="s">
        <v>4757</v>
      </c>
      <c r="B218" s="10" t="s">
        <v>2010</v>
      </c>
      <c r="C218" s="10" t="s">
        <v>2304</v>
      </c>
      <c r="D218" s="10" t="s">
        <v>2301</v>
      </c>
      <c r="E218" s="10" t="s">
        <v>2306</v>
      </c>
      <c r="F218" s="10" t="s">
        <v>886</v>
      </c>
      <c r="G218" s="10" t="s">
        <v>1365</v>
      </c>
      <c r="H218" s="10" t="s">
        <v>957</v>
      </c>
      <c r="I218" s="10"/>
      <c r="J218" s="10">
        <v>2022</v>
      </c>
      <c r="K218" s="10" t="s">
        <v>2902</v>
      </c>
      <c r="L218" s="11" t="s">
        <v>5919</v>
      </c>
      <c r="M218" s="9" t="s">
        <v>4536</v>
      </c>
      <c r="N218" s="9" t="s">
        <v>4537</v>
      </c>
      <c r="O218" s="9" t="s">
        <v>4536</v>
      </c>
      <c r="P218" s="9" t="s">
        <v>4536</v>
      </c>
      <c r="Q218" s="11" t="s">
        <v>6100</v>
      </c>
      <c r="R218" s="11" t="s">
        <v>3173</v>
      </c>
      <c r="S218" s="11" t="s">
        <v>191</v>
      </c>
      <c r="T218" s="9" t="s">
        <v>3217</v>
      </c>
      <c r="U218" s="10" t="s">
        <v>257</v>
      </c>
      <c r="V218" s="10" t="s">
        <v>286</v>
      </c>
      <c r="W218" s="10" t="s">
        <v>264</v>
      </c>
      <c r="X218" s="9" t="s">
        <v>27</v>
      </c>
      <c r="Y218" s="9" t="s">
        <v>3377</v>
      </c>
      <c r="AA218" s="2"/>
      <c r="AK218" s="2"/>
      <c r="CB218" t="str">
        <f t="array" ref="CB218">IFERROR(INDEX($BQ218:$BV218, SMALL(IF($BQ218:$BV218&lt;&gt;"", COLUMN($BQ218:$BV218)-COLUMN($BQ218)+1), COLUMN(B217))), "")</f>
        <v/>
      </c>
      <c r="CC218" t="str">
        <f t="array" ref="CC218">IFERROR(INDEX($BQ218:$BV218, SMALL(IF($BQ218:$BV218&lt;&gt;"", COLUMN($BQ218:$BV218)-COLUMN($BQ218)+1), COLUMN(F217))), "")</f>
        <v/>
      </c>
    </row>
    <row r="219" spans="1:81" x14ac:dyDescent="0.35">
      <c r="A219" s="9" t="s">
        <v>4758</v>
      </c>
      <c r="B219" s="10" t="s">
        <v>2011</v>
      </c>
      <c r="C219" s="10" t="s">
        <v>2301</v>
      </c>
      <c r="D219" s="10" t="s">
        <v>2305</v>
      </c>
      <c r="E219" s="10" t="s">
        <v>2306</v>
      </c>
      <c r="F219" s="10" t="s">
        <v>887</v>
      </c>
      <c r="G219" s="10" t="s">
        <v>7786</v>
      </c>
      <c r="H219" s="10" t="s">
        <v>1366</v>
      </c>
      <c r="I219" s="10"/>
      <c r="J219" s="10">
        <v>2022</v>
      </c>
      <c r="K219" s="10" t="s">
        <v>2903</v>
      </c>
      <c r="L219" s="11" t="s">
        <v>5920</v>
      </c>
      <c r="M219" s="9" t="s">
        <v>4536</v>
      </c>
      <c r="N219" s="9" t="s">
        <v>4536</v>
      </c>
      <c r="O219" s="9" t="s">
        <v>4536</v>
      </c>
      <c r="P219" s="9" t="s">
        <v>4536</v>
      </c>
      <c r="Q219" s="11" t="s">
        <v>6110</v>
      </c>
      <c r="R219" s="11" t="s">
        <v>3113</v>
      </c>
      <c r="S219" s="11" t="s">
        <v>90</v>
      </c>
      <c r="T219" s="9" t="s">
        <v>3214</v>
      </c>
      <c r="U219" s="10" t="s">
        <v>233</v>
      </c>
      <c r="V219" s="10" t="s">
        <v>234</v>
      </c>
      <c r="W219" s="10" t="s">
        <v>3198</v>
      </c>
      <c r="X219" s="9" t="s">
        <v>27</v>
      </c>
      <c r="Y219" s="9" t="s">
        <v>3377</v>
      </c>
      <c r="AA219" s="2"/>
      <c r="AK219" s="2"/>
      <c r="CB219" t="str">
        <f t="array" ref="CB219">IFERROR(INDEX($BQ219:$BV219, SMALL(IF($BQ219:$BV219&lt;&gt;"", COLUMN($BQ219:$BV219)-COLUMN($BQ219)+1), COLUMN(B218))), "")</f>
        <v/>
      </c>
      <c r="CC219" t="str">
        <f t="array" ref="CC219">IFERROR(INDEX($BQ219:$BV219, SMALL(IF($BQ219:$BV219&lt;&gt;"", COLUMN($BQ219:$BV219)-COLUMN($BQ219)+1), COLUMN(F218))), "")</f>
        <v/>
      </c>
    </row>
    <row r="220" spans="1:81" x14ac:dyDescent="0.35">
      <c r="A220" s="9" t="s">
        <v>4759</v>
      </c>
      <c r="B220" s="10" t="s">
        <v>2012</v>
      </c>
      <c r="C220" s="10" t="s">
        <v>2304</v>
      </c>
      <c r="D220" s="10" t="s">
        <v>2301</v>
      </c>
      <c r="E220" s="10"/>
      <c r="F220" s="10" t="s">
        <v>888</v>
      </c>
      <c r="G220" s="10" t="s">
        <v>1367</v>
      </c>
      <c r="H220" s="10" t="s">
        <v>987</v>
      </c>
      <c r="I220" s="10" t="s">
        <v>2258</v>
      </c>
      <c r="J220" s="10">
        <v>2022</v>
      </c>
      <c r="K220" s="10" t="s">
        <v>2904</v>
      </c>
      <c r="L220" s="11" t="s">
        <v>6039</v>
      </c>
      <c r="M220" s="9" t="s">
        <v>4536</v>
      </c>
      <c r="N220" s="9" t="s">
        <v>4537</v>
      </c>
      <c r="O220" s="9" t="s">
        <v>4536</v>
      </c>
      <c r="P220" s="9" t="s">
        <v>4536</v>
      </c>
      <c r="Q220" s="11" t="s">
        <v>3040</v>
      </c>
      <c r="R220" s="11" t="s">
        <v>3171</v>
      </c>
      <c r="S220" s="11" t="s">
        <v>3172</v>
      </c>
      <c r="T220" s="9" t="s">
        <v>3217</v>
      </c>
      <c r="U220" s="10" t="s">
        <v>257</v>
      </c>
      <c r="V220" s="10" t="s">
        <v>286</v>
      </c>
      <c r="W220" s="10" t="s">
        <v>264</v>
      </c>
      <c r="X220" s="9" t="s">
        <v>27</v>
      </c>
      <c r="Y220" s="9" t="s">
        <v>3377</v>
      </c>
      <c r="AA220" s="2"/>
      <c r="AK220" s="2"/>
      <c r="CB220" t="str">
        <f t="array" ref="CB220">IFERROR(INDEX($BQ220:$BV220, SMALL(IF($BQ220:$BV220&lt;&gt;"", COLUMN($BQ220:$BV220)-COLUMN($BQ220)+1), COLUMN(B219))), "")</f>
        <v/>
      </c>
      <c r="CC220" t="str">
        <f t="array" ref="CC220">IFERROR(INDEX($BQ220:$BV220, SMALL(IF($BQ220:$BV220&lt;&gt;"", COLUMN($BQ220:$BV220)-COLUMN($BQ220)+1), COLUMN(F219))), "")</f>
        <v/>
      </c>
    </row>
    <row r="221" spans="1:81" x14ac:dyDescent="0.35">
      <c r="A221" s="9" t="s">
        <v>4760</v>
      </c>
      <c r="B221" s="10" t="s">
        <v>2013</v>
      </c>
      <c r="C221" s="10" t="s">
        <v>2308</v>
      </c>
      <c r="D221" s="10" t="s">
        <v>2303</v>
      </c>
      <c r="E221" s="10" t="s">
        <v>2309</v>
      </c>
      <c r="F221" s="10" t="s">
        <v>889</v>
      </c>
      <c r="G221" s="10" t="s">
        <v>1368</v>
      </c>
      <c r="H221" s="10" t="s">
        <v>987</v>
      </c>
      <c r="I221" s="10"/>
      <c r="J221" s="10">
        <v>2022</v>
      </c>
      <c r="K221" s="10" t="s">
        <v>2905</v>
      </c>
      <c r="L221" s="11" t="s">
        <v>5921</v>
      </c>
      <c r="M221" s="9" t="s">
        <v>4537</v>
      </c>
      <c r="N221" s="9" t="s">
        <v>4536</v>
      </c>
      <c r="O221" s="9" t="s">
        <v>4536</v>
      </c>
      <c r="P221" s="9" t="s">
        <v>4536</v>
      </c>
      <c r="Q221" s="11" t="s">
        <v>2981</v>
      </c>
      <c r="R221" s="11" t="s">
        <v>90</v>
      </c>
      <c r="S221" s="11" t="s">
        <v>3125</v>
      </c>
      <c r="T221" s="9" t="s">
        <v>3217</v>
      </c>
      <c r="U221" s="10" t="s">
        <v>257</v>
      </c>
      <c r="V221" s="10" t="s">
        <v>282</v>
      </c>
      <c r="W221" s="10" t="s">
        <v>264</v>
      </c>
      <c r="X221" s="9" t="s">
        <v>24</v>
      </c>
      <c r="Y221" s="9" t="s">
        <v>3377</v>
      </c>
      <c r="AA221" s="2"/>
      <c r="AK221" s="2"/>
      <c r="CB221" t="str">
        <f t="array" ref="CB221">IFERROR(INDEX($BQ221:$BV221, SMALL(IF($BQ221:$BV221&lt;&gt;"", COLUMN($BQ221:$BV221)-COLUMN($BQ221)+1), COLUMN(B220))), "")</f>
        <v/>
      </c>
      <c r="CC221" t="str">
        <f t="array" ref="CC221">IFERROR(INDEX($BQ221:$BV221, SMALL(IF($BQ221:$BV221&lt;&gt;"", COLUMN($BQ221:$BV221)-COLUMN($BQ221)+1), COLUMN(F220))), "")</f>
        <v/>
      </c>
    </row>
    <row r="222" spans="1:81" x14ac:dyDescent="0.35">
      <c r="A222" s="9" t="s">
        <v>4761</v>
      </c>
      <c r="B222" s="10" t="s">
        <v>2014</v>
      </c>
      <c r="C222" s="10" t="s">
        <v>2304</v>
      </c>
      <c r="D222" s="10" t="s">
        <v>2301</v>
      </c>
      <c r="E222" s="10" t="s">
        <v>2306</v>
      </c>
      <c r="F222" s="10" t="s">
        <v>890</v>
      </c>
      <c r="G222" s="10" t="s">
        <v>1369</v>
      </c>
      <c r="H222" s="10" t="s">
        <v>957</v>
      </c>
      <c r="I222" s="10"/>
      <c r="J222" s="10">
        <v>2022</v>
      </c>
      <c r="K222" s="10" t="s">
        <v>2906</v>
      </c>
      <c r="L222" s="11" t="s">
        <v>5922</v>
      </c>
      <c r="M222" s="9" t="s">
        <v>4536</v>
      </c>
      <c r="N222" s="9" t="s">
        <v>4537</v>
      </c>
      <c r="O222" s="9" t="s">
        <v>4536</v>
      </c>
      <c r="P222" s="9" t="s">
        <v>4536</v>
      </c>
      <c r="Q222" s="11" t="s">
        <v>6108</v>
      </c>
      <c r="R222" s="11" t="s">
        <v>3166</v>
      </c>
      <c r="S222" s="11" t="s">
        <v>3167</v>
      </c>
      <c r="T222" s="9" t="s">
        <v>3221</v>
      </c>
      <c r="U222" s="10" t="s">
        <v>286</v>
      </c>
      <c r="V222" s="10" t="s">
        <v>264</v>
      </c>
      <c r="W222" s="10" t="s">
        <v>257</v>
      </c>
      <c r="X222" s="9" t="s">
        <v>27</v>
      </c>
      <c r="Y222" s="9" t="s">
        <v>3376</v>
      </c>
      <c r="AA222" s="2"/>
      <c r="AK222" s="2"/>
      <c r="CB222" t="str">
        <f t="array" ref="CB222">IFERROR(INDEX($BQ222:$BV222, SMALL(IF($BQ222:$BV222&lt;&gt;"", COLUMN($BQ222:$BV222)-COLUMN($BQ222)+1), COLUMN(B221))), "")</f>
        <v/>
      </c>
      <c r="CC222" t="str">
        <f t="array" ref="CC222">IFERROR(INDEX($BQ222:$BV222, SMALL(IF($BQ222:$BV222&lt;&gt;"", COLUMN($BQ222:$BV222)-COLUMN($BQ222)+1), COLUMN(F221))), "")</f>
        <v/>
      </c>
    </row>
    <row r="223" spans="1:81" ht="16.5" customHeight="1" x14ac:dyDescent="0.35">
      <c r="A223" s="9" t="s">
        <v>4762</v>
      </c>
      <c r="B223" s="10" t="s">
        <v>2015</v>
      </c>
      <c r="C223" s="10" t="s">
        <v>2301</v>
      </c>
      <c r="D223" s="10" t="s">
        <v>2302</v>
      </c>
      <c r="E223" s="10" t="s">
        <v>2305</v>
      </c>
      <c r="F223" s="10" t="s">
        <v>891</v>
      </c>
      <c r="G223" s="10" t="s">
        <v>1361</v>
      </c>
      <c r="H223" s="10" t="s">
        <v>1370</v>
      </c>
      <c r="I223" s="10"/>
      <c r="J223" s="10">
        <v>2022</v>
      </c>
      <c r="K223" s="10" t="s">
        <v>2907</v>
      </c>
      <c r="L223" s="11"/>
      <c r="M223" s="9" t="s">
        <v>4536</v>
      </c>
      <c r="N223" s="9" t="s">
        <v>4536</v>
      </c>
      <c r="O223" s="9" t="s">
        <v>4536</v>
      </c>
      <c r="P223" s="9" t="s">
        <v>4536</v>
      </c>
      <c r="Q223" s="11" t="s">
        <v>3030</v>
      </c>
      <c r="R223" s="11" t="s">
        <v>3137</v>
      </c>
      <c r="S223" s="11" t="s">
        <v>3144</v>
      </c>
      <c r="T223" s="9" t="s">
        <v>3227</v>
      </c>
      <c r="U223" s="10" t="s">
        <v>227</v>
      </c>
      <c r="V223" s="10" t="s">
        <v>228</v>
      </c>
      <c r="W223" s="10" t="s">
        <v>244</v>
      </c>
      <c r="X223" s="9" t="s">
        <v>24</v>
      </c>
      <c r="Y223" s="9" t="s">
        <v>3377</v>
      </c>
      <c r="AA223" s="2"/>
      <c r="AK223" s="2"/>
      <c r="CB223" t="str">
        <f t="array" ref="CB223">IFERROR(INDEX($BQ223:$BV223, SMALL(IF($BQ223:$BV223&lt;&gt;"", COLUMN($BQ223:$BV223)-COLUMN($BQ223)+1), COLUMN(B222))), "")</f>
        <v/>
      </c>
      <c r="CC223" t="str">
        <f t="array" ref="CC223">IFERROR(INDEX($BQ223:$BV223, SMALL(IF($BQ223:$BV223&lt;&gt;"", COLUMN($BQ223:$BV223)-COLUMN($BQ223)+1), COLUMN(F222))), "")</f>
        <v/>
      </c>
    </row>
    <row r="224" spans="1:81" x14ac:dyDescent="0.35">
      <c r="A224" s="9" t="s">
        <v>4763</v>
      </c>
      <c r="B224" s="10" t="s">
        <v>2016</v>
      </c>
      <c r="C224" s="10" t="s">
        <v>2303</v>
      </c>
      <c r="D224" s="10" t="s">
        <v>2302</v>
      </c>
      <c r="E224" s="10" t="s">
        <v>2301</v>
      </c>
      <c r="F224" s="10" t="s">
        <v>892</v>
      </c>
      <c r="G224" s="10" t="s">
        <v>1371</v>
      </c>
      <c r="H224" s="10" t="s">
        <v>957</v>
      </c>
      <c r="I224" s="10"/>
      <c r="J224" s="10">
        <v>2022</v>
      </c>
      <c r="K224" s="10" t="s">
        <v>2908</v>
      </c>
      <c r="L224" s="11" t="s">
        <v>5923</v>
      </c>
      <c r="M224" s="9" t="s">
        <v>4536</v>
      </c>
      <c r="N224" s="9" t="s">
        <v>4536</v>
      </c>
      <c r="O224" s="9" t="s">
        <v>4536</v>
      </c>
      <c r="P224" s="9" t="s">
        <v>4536</v>
      </c>
      <c r="Q224" s="11" t="s">
        <v>6084</v>
      </c>
      <c r="R224" s="11" t="s">
        <v>3113</v>
      </c>
      <c r="S224" s="11" t="s">
        <v>3114</v>
      </c>
      <c r="T224" s="9" t="s">
        <v>3214</v>
      </c>
      <c r="U224" s="10" t="s">
        <v>233</v>
      </c>
      <c r="V224" s="10" t="s">
        <v>234</v>
      </c>
      <c r="W224" s="10" t="s">
        <v>3198</v>
      </c>
      <c r="X224" s="9" t="s">
        <v>27</v>
      </c>
      <c r="Y224" s="9" t="s">
        <v>3378</v>
      </c>
      <c r="AA224" s="2"/>
      <c r="AK224" s="2"/>
      <c r="CB224" t="str">
        <f t="array" ref="CB224">IFERROR(INDEX($BQ224:$BV224, SMALL(IF($BQ224:$BV224&lt;&gt;"", COLUMN($BQ224:$BV224)-COLUMN($BQ224)+1), COLUMN(B223))), "")</f>
        <v/>
      </c>
      <c r="CC224" t="str">
        <f t="array" ref="CC224">IFERROR(INDEX($BQ224:$BV224, SMALL(IF($BQ224:$BV224&lt;&gt;"", COLUMN($BQ224:$BV224)-COLUMN($BQ224)+1), COLUMN(F223))), "")</f>
        <v/>
      </c>
    </row>
    <row r="225" spans="1:81" x14ac:dyDescent="0.35">
      <c r="A225" s="9" t="s">
        <v>4764</v>
      </c>
      <c r="B225" s="10" t="s">
        <v>2017</v>
      </c>
      <c r="C225" s="10" t="s">
        <v>2301</v>
      </c>
      <c r="D225" s="10" t="s">
        <v>2305</v>
      </c>
      <c r="E225" s="10" t="s">
        <v>2302</v>
      </c>
      <c r="F225" s="10" t="s">
        <v>893</v>
      </c>
      <c r="G225" s="10" t="s">
        <v>7748</v>
      </c>
      <c r="H225" s="10" t="s">
        <v>1372</v>
      </c>
      <c r="I225" s="10" t="s">
        <v>2259</v>
      </c>
      <c r="J225" s="10">
        <v>2022</v>
      </c>
      <c r="K225" s="10" t="s">
        <v>2726</v>
      </c>
      <c r="L225" s="11" t="s">
        <v>5924</v>
      </c>
      <c r="M225" s="9" t="s">
        <v>4536</v>
      </c>
      <c r="N225" s="9" t="s">
        <v>4536</v>
      </c>
      <c r="O225" s="9" t="s">
        <v>4536</v>
      </c>
      <c r="P225" s="9" t="s">
        <v>4536</v>
      </c>
      <c r="Q225" s="11" t="s">
        <v>6095</v>
      </c>
      <c r="R225" s="11" t="s">
        <v>3106</v>
      </c>
      <c r="S225" s="11" t="s">
        <v>3140</v>
      </c>
      <c r="T225" s="9" t="s">
        <v>3214</v>
      </c>
      <c r="U225" s="10" t="s">
        <v>233</v>
      </c>
      <c r="V225" s="10" t="s">
        <v>234</v>
      </c>
      <c r="W225" s="10" t="s">
        <v>3198</v>
      </c>
      <c r="X225" s="9" t="s">
        <v>14</v>
      </c>
      <c r="Y225" s="9" t="s">
        <v>3377</v>
      </c>
      <c r="AA225" s="2"/>
      <c r="AK225" s="2"/>
      <c r="CB225" t="str">
        <f t="array" ref="CB225">IFERROR(INDEX($BQ225:$BV225, SMALL(IF($BQ225:$BV225&lt;&gt;"", COLUMN($BQ225:$BV225)-COLUMN($BQ225)+1), COLUMN(B224))), "")</f>
        <v/>
      </c>
      <c r="CC225" t="str">
        <f t="array" ref="CC225">IFERROR(INDEX($BQ225:$BV225, SMALL(IF($BQ225:$BV225&lt;&gt;"", COLUMN($BQ225:$BV225)-COLUMN($BQ225)+1), COLUMN(F224))), "")</f>
        <v/>
      </c>
    </row>
    <row r="226" spans="1:81" x14ac:dyDescent="0.35">
      <c r="A226" s="9" t="s">
        <v>4765</v>
      </c>
      <c r="B226" s="10" t="s">
        <v>2068</v>
      </c>
      <c r="C226" s="10" t="s">
        <v>2301</v>
      </c>
      <c r="D226" s="10" t="s">
        <v>2302</v>
      </c>
      <c r="E226" s="10"/>
      <c r="F226" s="10" t="s">
        <v>942</v>
      </c>
      <c r="G226" s="10" t="s">
        <v>7747</v>
      </c>
      <c r="H226" s="10" t="s">
        <v>1391</v>
      </c>
      <c r="I226" s="10" t="s">
        <v>2292</v>
      </c>
      <c r="J226" s="10">
        <v>2022</v>
      </c>
      <c r="K226" s="14" t="s">
        <v>2932</v>
      </c>
      <c r="L226" s="11" t="s">
        <v>5958</v>
      </c>
      <c r="M226" s="9" t="s">
        <v>4536</v>
      </c>
      <c r="N226" s="9" t="s">
        <v>4536</v>
      </c>
      <c r="O226" s="9" t="s">
        <v>4536</v>
      </c>
      <c r="P226" s="9" t="s">
        <v>4536</v>
      </c>
      <c r="Q226" s="11" t="s">
        <v>6135</v>
      </c>
      <c r="R226" s="11" t="s">
        <v>119</v>
      </c>
      <c r="S226" s="11" t="s">
        <v>3140</v>
      </c>
      <c r="T226" s="9" t="s">
        <v>3286</v>
      </c>
      <c r="U226" s="9" t="s">
        <v>243</v>
      </c>
      <c r="V226" s="9" t="s">
        <v>3198</v>
      </c>
      <c r="W226" s="10" t="s">
        <v>3198</v>
      </c>
      <c r="X226" s="9" t="s">
        <v>24</v>
      </c>
      <c r="Y226" s="9" t="s">
        <v>3375</v>
      </c>
      <c r="AA226" s="2"/>
      <c r="AK226" s="2"/>
      <c r="CB226" t="str">
        <f t="array" ref="CB226">IFERROR(INDEX($BQ226:$BV226, SMALL(IF($BQ226:$BV226&lt;&gt;"", COLUMN($BQ226:$BV226)-COLUMN($BQ226)+1), COLUMN(B225))), "")</f>
        <v/>
      </c>
      <c r="CC226" t="str">
        <f t="array" ref="CC226">IFERROR(INDEX($BQ226:$BV226, SMALL(IF($BQ226:$BV226&lt;&gt;"", COLUMN($BQ226:$BV226)-COLUMN($BQ226)+1), COLUMN(F225))), "")</f>
        <v/>
      </c>
    </row>
    <row r="227" spans="1:81" x14ac:dyDescent="0.35">
      <c r="A227" s="9" t="s">
        <v>4766</v>
      </c>
      <c r="B227" s="10" t="s">
        <v>2071</v>
      </c>
      <c r="C227" s="10" t="s">
        <v>2303</v>
      </c>
      <c r="D227" s="10" t="s">
        <v>2306</v>
      </c>
      <c r="E227" s="10"/>
      <c r="F227" s="10" t="s">
        <v>945</v>
      </c>
      <c r="G227" s="10" t="s">
        <v>945</v>
      </c>
      <c r="H227" s="21" t="s">
        <v>1393</v>
      </c>
      <c r="I227" s="10" t="s">
        <v>2295</v>
      </c>
      <c r="J227" s="10">
        <v>2022</v>
      </c>
      <c r="K227" s="14" t="s">
        <v>2935</v>
      </c>
      <c r="L227" s="11" t="s">
        <v>5960</v>
      </c>
      <c r="M227" s="9" t="s">
        <v>4537</v>
      </c>
      <c r="N227" s="9" t="s">
        <v>4536</v>
      </c>
      <c r="O227" s="9" t="s">
        <v>4536</v>
      </c>
      <c r="P227" s="9" t="s">
        <v>4536</v>
      </c>
      <c r="Q227" s="10" t="s">
        <v>2982</v>
      </c>
      <c r="R227" s="10" t="s">
        <v>96</v>
      </c>
      <c r="S227" s="10" t="s">
        <v>98</v>
      </c>
      <c r="T227" s="9" t="s">
        <v>3273</v>
      </c>
      <c r="U227" s="9" t="s">
        <v>234</v>
      </c>
      <c r="V227" s="9" t="s">
        <v>3198</v>
      </c>
      <c r="W227" s="10" t="s">
        <v>3198</v>
      </c>
      <c r="X227" s="9" t="s">
        <v>30</v>
      </c>
      <c r="Y227" s="9" t="s">
        <v>3377</v>
      </c>
      <c r="AK227" s="2"/>
      <c r="CB227" t="str">
        <f t="array" ref="CB227">IFERROR(INDEX($BQ227:$BV227, SMALL(IF($BQ227:$BV227&lt;&gt;"", COLUMN($BQ227:$BV227)-COLUMN($BQ227)+1), COLUMN(B226))), "")</f>
        <v/>
      </c>
      <c r="CC227" t="str">
        <f t="array" ref="CC227">IFERROR(INDEX($BQ227:$BV227, SMALL(IF($BQ227:$BV227&lt;&gt;"", COLUMN($BQ227:$BV227)-COLUMN($BQ227)+1), COLUMN(F226))), "")</f>
        <v/>
      </c>
    </row>
    <row r="228" spans="1:81" x14ac:dyDescent="0.35">
      <c r="A228" s="9" t="s">
        <v>4767</v>
      </c>
      <c r="B228" s="10" t="s">
        <v>2072</v>
      </c>
      <c r="C228" s="10" t="s">
        <v>2303</v>
      </c>
      <c r="D228" s="10" t="s">
        <v>2306</v>
      </c>
      <c r="E228" s="10"/>
      <c r="F228" s="10" t="s">
        <v>946</v>
      </c>
      <c r="G228" s="10" t="s">
        <v>946</v>
      </c>
      <c r="H228" s="21" t="s">
        <v>1394</v>
      </c>
      <c r="I228" s="10" t="s">
        <v>2295</v>
      </c>
      <c r="J228" s="10">
        <v>2022</v>
      </c>
      <c r="K228" s="14" t="s">
        <v>2936</v>
      </c>
      <c r="L228" s="11" t="s">
        <v>5961</v>
      </c>
      <c r="M228" s="9" t="s">
        <v>4537</v>
      </c>
      <c r="N228" s="9" t="s">
        <v>4537</v>
      </c>
      <c r="O228" s="9" t="s">
        <v>4536</v>
      </c>
      <c r="P228" s="9" t="s">
        <v>4536</v>
      </c>
      <c r="Q228" s="10" t="s">
        <v>3086</v>
      </c>
      <c r="R228" s="10" t="s">
        <v>98</v>
      </c>
      <c r="S228" s="10" t="s">
        <v>3126</v>
      </c>
      <c r="T228" s="9" t="s">
        <v>3257</v>
      </c>
      <c r="U228" s="9" t="s">
        <v>223</v>
      </c>
      <c r="V228" s="9" t="s">
        <v>234</v>
      </c>
      <c r="W228" s="10" t="s">
        <v>3198</v>
      </c>
      <c r="X228" s="9" t="s">
        <v>27</v>
      </c>
      <c r="Y228" s="9" t="s">
        <v>3377</v>
      </c>
      <c r="AK228" s="2"/>
      <c r="CB228" t="str">
        <f t="array" ref="CB228">IFERROR(INDEX($BQ228:$BV228, SMALL(IF($BQ228:$BV228&lt;&gt;"", COLUMN($BQ228:$BV228)-COLUMN($BQ228)+1), COLUMN(B227))), "")</f>
        <v/>
      </c>
      <c r="CC228" t="str">
        <f t="array" ref="CC228">IFERROR(INDEX($BQ228:$BV228, SMALL(IF($BQ228:$BV228&lt;&gt;"", COLUMN($BQ228:$BV228)-COLUMN($BQ228)+1), COLUMN(F227))), "")</f>
        <v/>
      </c>
    </row>
    <row r="229" spans="1:81" x14ac:dyDescent="0.35">
      <c r="A229" s="9" t="s">
        <v>4768</v>
      </c>
      <c r="B229" s="10" t="s">
        <v>2077</v>
      </c>
      <c r="C229" s="10" t="s">
        <v>2301</v>
      </c>
      <c r="D229" s="10" t="s">
        <v>2309</v>
      </c>
      <c r="E229" s="10" t="s">
        <v>2303</v>
      </c>
      <c r="F229" s="10" t="s">
        <v>951</v>
      </c>
      <c r="G229" s="10" t="s">
        <v>951</v>
      </c>
      <c r="H229" s="10" t="s">
        <v>951</v>
      </c>
      <c r="I229" s="10"/>
      <c r="J229" s="10">
        <v>2022</v>
      </c>
      <c r="K229" s="14" t="s">
        <v>2939</v>
      </c>
      <c r="L229" s="11"/>
      <c r="M229" s="9" t="s">
        <v>4537</v>
      </c>
      <c r="N229" s="9" t="s">
        <v>4536</v>
      </c>
      <c r="O229" s="9" t="s">
        <v>4536</v>
      </c>
      <c r="P229" s="9" t="s">
        <v>4536</v>
      </c>
      <c r="Q229" s="10" t="s">
        <v>3088</v>
      </c>
      <c r="R229" s="10" t="s">
        <v>158</v>
      </c>
      <c r="S229" s="10" t="s">
        <v>160</v>
      </c>
      <c r="T229" s="9" t="s">
        <v>3271</v>
      </c>
      <c r="U229" s="9" t="s">
        <v>233</v>
      </c>
      <c r="V229" s="9" t="s">
        <v>234</v>
      </c>
      <c r="W229" s="10" t="s">
        <v>3198</v>
      </c>
      <c r="X229" s="9" t="s">
        <v>24</v>
      </c>
      <c r="Y229" s="9" t="s">
        <v>3375</v>
      </c>
      <c r="AK229" s="2"/>
      <c r="CB229" t="str">
        <f t="array" ref="CB229">IFERROR(INDEX($BQ229:$BV229, SMALL(IF($BQ229:$BV229&lt;&gt;"", COLUMN($BQ229:$BV229)-COLUMN($BQ229)+1), COLUMN(B228))), "")</f>
        <v/>
      </c>
      <c r="CC229" t="str">
        <f t="array" ref="CC229">IFERROR(INDEX($BQ229:$BV229, SMALL(IF($BQ229:$BV229&lt;&gt;"", COLUMN($BQ229:$BV229)-COLUMN($BQ229)+1), COLUMN(F228))), "")</f>
        <v/>
      </c>
    </row>
    <row r="230" spans="1:81" x14ac:dyDescent="0.35">
      <c r="A230" s="9" t="s">
        <v>4769</v>
      </c>
      <c r="B230" s="10" t="s">
        <v>1619</v>
      </c>
      <c r="C230" s="10" t="s">
        <v>2308</v>
      </c>
      <c r="D230" s="10" t="s">
        <v>2306</v>
      </c>
      <c r="E230" s="10"/>
      <c r="F230" s="10" t="s">
        <v>506</v>
      </c>
      <c r="G230" s="10" t="s">
        <v>1073</v>
      </c>
      <c r="H230" s="10" t="s">
        <v>961</v>
      </c>
      <c r="I230" s="10"/>
      <c r="J230" s="10">
        <v>2023</v>
      </c>
      <c r="K230" s="10" t="s">
        <v>2526</v>
      </c>
      <c r="L230" s="11" t="s">
        <v>5689</v>
      </c>
      <c r="M230" s="22" t="s">
        <v>4537</v>
      </c>
      <c r="N230" s="22" t="s">
        <v>4536</v>
      </c>
      <c r="O230" s="22" t="s">
        <v>4536</v>
      </c>
      <c r="P230" s="22" t="s">
        <v>4536</v>
      </c>
      <c r="Q230" s="10" t="s">
        <v>2983</v>
      </c>
      <c r="R230" s="10" t="s">
        <v>90</v>
      </c>
      <c r="S230" s="10" t="s">
        <v>96</v>
      </c>
      <c r="T230" s="9" t="s">
        <v>3251</v>
      </c>
      <c r="U230" s="10" t="s">
        <v>251</v>
      </c>
      <c r="V230" s="9" t="s">
        <v>221</v>
      </c>
      <c r="W230" s="10" t="s">
        <v>3198</v>
      </c>
      <c r="X230" s="9" t="s">
        <v>30</v>
      </c>
      <c r="Y230" s="9" t="s">
        <v>3377</v>
      </c>
      <c r="AK230" s="2"/>
      <c r="CB230" t="str">
        <f t="array" ref="CB230">IFERROR(INDEX($BQ230:$BV230, SMALL(IF($BQ230:$BV230&lt;&gt;"", COLUMN($BQ230:$BV230)-COLUMN($BQ230)+1), COLUMN(B229))), "")</f>
        <v/>
      </c>
      <c r="CC230" t="str">
        <f t="array" ref="CC230">IFERROR(INDEX($BQ230:$BV230, SMALL(IF($BQ230:$BV230&lt;&gt;"", COLUMN($BQ230:$BV230)-COLUMN($BQ230)+1), COLUMN(F229))), "")</f>
        <v/>
      </c>
    </row>
    <row r="231" spans="1:81" x14ac:dyDescent="0.35">
      <c r="A231" s="9" t="s">
        <v>4770</v>
      </c>
      <c r="B231" s="10" t="s">
        <v>1620</v>
      </c>
      <c r="C231" s="10" t="s">
        <v>2305</v>
      </c>
      <c r="D231" s="10" t="s">
        <v>2307</v>
      </c>
      <c r="E231" s="10" t="s">
        <v>2306</v>
      </c>
      <c r="F231" s="10" t="s">
        <v>507</v>
      </c>
      <c r="G231" s="10" t="s">
        <v>1074</v>
      </c>
      <c r="H231" s="10" t="s">
        <v>957</v>
      </c>
      <c r="I231" s="10"/>
      <c r="J231" s="10">
        <v>2023</v>
      </c>
      <c r="K231" s="10" t="s">
        <v>2527</v>
      </c>
      <c r="L231" s="11" t="s">
        <v>5690</v>
      </c>
      <c r="M231" s="22" t="s">
        <v>4537</v>
      </c>
      <c r="N231" s="22" t="s">
        <v>4536</v>
      </c>
      <c r="O231" s="22" t="s">
        <v>4536</v>
      </c>
      <c r="P231" s="22" t="s">
        <v>4536</v>
      </c>
      <c r="Q231" s="10" t="s">
        <v>2969</v>
      </c>
      <c r="R231" s="10" t="s">
        <v>160</v>
      </c>
      <c r="S231" s="10" t="s">
        <v>3198</v>
      </c>
      <c r="T231" s="9" t="s">
        <v>3273</v>
      </c>
      <c r="U231" s="10" t="s">
        <v>234</v>
      </c>
      <c r="V231" s="9" t="s">
        <v>3198</v>
      </c>
      <c r="W231" s="10" t="s">
        <v>3198</v>
      </c>
      <c r="X231" s="9" t="s">
        <v>14</v>
      </c>
      <c r="Y231" s="9" t="s">
        <v>3383</v>
      </c>
      <c r="AK231" s="2"/>
      <c r="CB231" t="str">
        <f t="array" ref="CB231">IFERROR(INDEX($BQ231:$BV231, SMALL(IF($BQ231:$BV231&lt;&gt;"", COLUMN($BQ231:$BV231)-COLUMN($BQ231)+1), COLUMN(B230))), "")</f>
        <v/>
      </c>
      <c r="CC231" t="str">
        <f t="array" ref="CC231">IFERROR(INDEX($BQ231:$BV231, SMALL(IF($BQ231:$BV231&lt;&gt;"", COLUMN($BQ231:$BV231)-COLUMN($BQ231)+1), COLUMN(F230))), "")</f>
        <v/>
      </c>
    </row>
    <row r="232" spans="1:81" x14ac:dyDescent="0.35">
      <c r="A232" s="9" t="s">
        <v>4771</v>
      </c>
      <c r="B232" s="10" t="s">
        <v>1621</v>
      </c>
      <c r="C232" s="10" t="s">
        <v>2303</v>
      </c>
      <c r="D232" s="10"/>
      <c r="E232" s="10"/>
      <c r="F232" s="10" t="s">
        <v>508</v>
      </c>
      <c r="G232" s="10" t="s">
        <v>1075</v>
      </c>
      <c r="H232" s="10" t="s">
        <v>971</v>
      </c>
      <c r="I232" s="10" t="s">
        <v>2089</v>
      </c>
      <c r="J232" s="10">
        <v>2023</v>
      </c>
      <c r="K232" s="10" t="s">
        <v>2528</v>
      </c>
      <c r="L232" s="11" t="s">
        <v>5691</v>
      </c>
      <c r="M232" s="22" t="s">
        <v>4537</v>
      </c>
      <c r="N232" s="22" t="s">
        <v>4536</v>
      </c>
      <c r="O232" s="22" t="s">
        <v>4536</v>
      </c>
      <c r="P232" s="22" t="s">
        <v>4536</v>
      </c>
      <c r="Q232" s="10" t="s">
        <v>3011</v>
      </c>
      <c r="R232" s="10" t="s">
        <v>96</v>
      </c>
      <c r="S232" s="10" t="s">
        <v>3126</v>
      </c>
      <c r="T232" s="9" t="s">
        <v>3259</v>
      </c>
      <c r="U232" s="9" t="s">
        <v>223</v>
      </c>
      <c r="V232" s="9" t="s">
        <v>3198</v>
      </c>
      <c r="W232" s="10" t="s">
        <v>3198</v>
      </c>
      <c r="X232" s="9" t="s">
        <v>27</v>
      </c>
      <c r="Y232" s="9" t="s">
        <v>3377</v>
      </c>
      <c r="AK232" s="2"/>
      <c r="CB232" t="str">
        <f t="array" ref="CB232">IFERROR(INDEX($BQ232:$BV232, SMALL(IF($BQ232:$BV232&lt;&gt;"", COLUMN($BQ232:$BV232)-COLUMN($BQ232)+1), COLUMN(B231))), "")</f>
        <v/>
      </c>
      <c r="CC232" t="str">
        <f t="array" ref="CC232">IFERROR(INDEX($BQ232:$BV232, SMALL(IF($BQ232:$BV232&lt;&gt;"", COLUMN($BQ232:$BV232)-COLUMN($BQ232)+1), COLUMN(F231))), "")</f>
        <v/>
      </c>
    </row>
    <row r="233" spans="1:81" x14ac:dyDescent="0.35">
      <c r="A233" s="9" t="s">
        <v>4772</v>
      </c>
      <c r="B233" s="10" t="s">
        <v>1622</v>
      </c>
      <c r="C233" s="10" t="s">
        <v>2304</v>
      </c>
      <c r="D233" s="10" t="s">
        <v>2303</v>
      </c>
      <c r="E233" s="10"/>
      <c r="F233" s="10" t="s">
        <v>509</v>
      </c>
      <c r="G233" s="10" t="s">
        <v>1076</v>
      </c>
      <c r="H233" s="10" t="s">
        <v>966</v>
      </c>
      <c r="I233" s="10"/>
      <c r="J233" s="10">
        <v>2023</v>
      </c>
      <c r="K233" s="10" t="s">
        <v>2529</v>
      </c>
      <c r="L233" s="11" t="s">
        <v>5999</v>
      </c>
      <c r="M233" s="22" t="s">
        <v>4537</v>
      </c>
      <c r="N233" s="22" t="s">
        <v>4537</v>
      </c>
      <c r="O233" s="22" t="s">
        <v>4536</v>
      </c>
      <c r="P233" s="22" t="s">
        <v>4536</v>
      </c>
      <c r="Q233" s="10" t="s">
        <v>2942</v>
      </c>
      <c r="R233" s="10" t="s">
        <v>96</v>
      </c>
      <c r="S233" s="10" t="s">
        <v>3198</v>
      </c>
      <c r="T233" s="9" t="s">
        <v>3320</v>
      </c>
      <c r="U233" s="10" t="s">
        <v>223</v>
      </c>
      <c r="V233" s="9" t="s">
        <v>257</v>
      </c>
      <c r="W233" s="10" t="s">
        <v>3198</v>
      </c>
      <c r="X233" s="9" t="s">
        <v>30</v>
      </c>
      <c r="Y233" s="9" t="s">
        <v>3375</v>
      </c>
      <c r="AK233" s="2"/>
      <c r="CB233" t="str">
        <f t="array" ref="CB233">IFERROR(INDEX($BQ233:$BV233, SMALL(IF($BQ233:$BV233&lt;&gt;"", COLUMN($BQ233:$BV233)-COLUMN($BQ233)+1), COLUMN(B232))), "")</f>
        <v/>
      </c>
      <c r="CC233" t="str">
        <f t="array" ref="CC233">IFERROR(INDEX($BQ233:$BV233, SMALL(IF($BQ233:$BV233&lt;&gt;"", COLUMN($BQ233:$BV233)-COLUMN($BQ233)+1), COLUMN(F232))), "")</f>
        <v/>
      </c>
    </row>
    <row r="234" spans="1:81" x14ac:dyDescent="0.35">
      <c r="A234" s="9" t="s">
        <v>4773</v>
      </c>
      <c r="B234" s="10" t="s">
        <v>1623</v>
      </c>
      <c r="C234" s="10" t="s">
        <v>2310</v>
      </c>
      <c r="D234" s="10" t="s">
        <v>2301</v>
      </c>
      <c r="E234" s="10"/>
      <c r="F234" s="10" t="s">
        <v>510</v>
      </c>
      <c r="G234" s="10" t="s">
        <v>1077</v>
      </c>
      <c r="H234" s="10" t="s">
        <v>966</v>
      </c>
      <c r="I234" s="10"/>
      <c r="J234" s="10">
        <v>2023</v>
      </c>
      <c r="K234" s="10" t="s">
        <v>2530</v>
      </c>
      <c r="L234" s="11"/>
      <c r="M234" s="22" t="s">
        <v>4536</v>
      </c>
      <c r="N234" s="22" t="s">
        <v>4536</v>
      </c>
      <c r="O234" s="22" t="s">
        <v>4537</v>
      </c>
      <c r="P234" s="22" t="s">
        <v>4536</v>
      </c>
      <c r="Q234" s="10" t="s">
        <v>2957</v>
      </c>
      <c r="R234" s="10" t="s">
        <v>3144</v>
      </c>
      <c r="S234" s="10" t="s">
        <v>3198</v>
      </c>
      <c r="T234" s="9" t="s">
        <v>3311</v>
      </c>
      <c r="U234" s="9" t="s">
        <v>243</v>
      </c>
      <c r="V234" s="9" t="s">
        <v>274</v>
      </c>
      <c r="W234" s="10" t="s">
        <v>3198</v>
      </c>
      <c r="X234" s="9" t="s">
        <v>35</v>
      </c>
      <c r="Y234" s="9" t="s">
        <v>3375</v>
      </c>
      <c r="AK234" s="2"/>
      <c r="CB234" t="str">
        <f t="array" ref="CB234">IFERROR(INDEX($BQ234:$BV234, SMALL(IF($BQ234:$BV234&lt;&gt;"", COLUMN($BQ234:$BV234)-COLUMN($BQ234)+1), COLUMN(B233))), "")</f>
        <v/>
      </c>
      <c r="CC234" t="str">
        <f t="array" ref="CC234">IFERROR(INDEX($BQ234:$BV234, SMALL(IF($BQ234:$BV234&lt;&gt;"", COLUMN($BQ234:$BV234)-COLUMN($BQ234)+1), COLUMN(F233))), "")</f>
        <v/>
      </c>
    </row>
    <row r="235" spans="1:81" x14ac:dyDescent="0.35">
      <c r="A235" s="9" t="s">
        <v>4774</v>
      </c>
      <c r="B235" s="10" t="s">
        <v>1624</v>
      </c>
      <c r="C235" s="10" t="s">
        <v>2310</v>
      </c>
      <c r="D235" s="10" t="s">
        <v>2301</v>
      </c>
      <c r="E235" s="10"/>
      <c r="F235" s="10" t="s">
        <v>511</v>
      </c>
      <c r="G235" s="10" t="s">
        <v>1031</v>
      </c>
      <c r="H235" s="10" t="s">
        <v>966</v>
      </c>
      <c r="I235" s="10"/>
      <c r="J235" s="10">
        <v>2023</v>
      </c>
      <c r="K235" s="10" t="s">
        <v>2531</v>
      </c>
      <c r="L235" s="11"/>
      <c r="M235" s="22" t="s">
        <v>4536</v>
      </c>
      <c r="N235" s="22" t="s">
        <v>4536</v>
      </c>
      <c r="O235" s="22" t="s">
        <v>4537</v>
      </c>
      <c r="P235" s="22" t="s">
        <v>4536</v>
      </c>
      <c r="Q235" s="10" t="s">
        <v>2957</v>
      </c>
      <c r="R235" s="10" t="s">
        <v>3144</v>
      </c>
      <c r="S235" s="10" t="s">
        <v>3198</v>
      </c>
      <c r="T235" s="9" t="s">
        <v>3286</v>
      </c>
      <c r="U235" s="10" t="s">
        <v>243</v>
      </c>
      <c r="V235" s="9" t="s">
        <v>3198</v>
      </c>
      <c r="W235" s="10" t="s">
        <v>3198</v>
      </c>
      <c r="X235" s="9" t="s">
        <v>24</v>
      </c>
      <c r="Y235" s="9" t="s">
        <v>3375</v>
      </c>
      <c r="AK235" s="2"/>
      <c r="CB235" t="str">
        <f t="array" ref="CB235">IFERROR(INDEX($BQ235:$BV235, SMALL(IF($BQ235:$BV235&lt;&gt;"", COLUMN($BQ235:$BV235)-COLUMN($BQ235)+1), COLUMN(B234))), "")</f>
        <v/>
      </c>
      <c r="CC235" t="str">
        <f t="array" ref="CC235">IFERROR(INDEX($BQ235:$BV235, SMALL(IF($BQ235:$BV235&lt;&gt;"", COLUMN($BQ235:$BV235)-COLUMN($BQ235)+1), COLUMN(F234))), "")</f>
        <v/>
      </c>
    </row>
    <row r="236" spans="1:81" x14ac:dyDescent="0.35">
      <c r="A236" s="9" t="s">
        <v>4775</v>
      </c>
      <c r="B236" s="10" t="s">
        <v>1625</v>
      </c>
      <c r="C236" s="10" t="s">
        <v>2303</v>
      </c>
      <c r="D236" s="10" t="s">
        <v>2304</v>
      </c>
      <c r="E236" s="10"/>
      <c r="F236" s="10" t="s">
        <v>512</v>
      </c>
      <c r="G236" s="10" t="s">
        <v>1078</v>
      </c>
      <c r="H236" s="10" t="s">
        <v>1079</v>
      </c>
      <c r="I236" s="10"/>
      <c r="J236" s="10">
        <v>2023</v>
      </c>
      <c r="K236" s="10" t="s">
        <v>2532</v>
      </c>
      <c r="L236" s="11" t="s">
        <v>5692</v>
      </c>
      <c r="M236" s="22" t="s">
        <v>4537</v>
      </c>
      <c r="N236" s="22" t="s">
        <v>4537</v>
      </c>
      <c r="O236" s="22" t="s">
        <v>4536</v>
      </c>
      <c r="P236" s="22" t="s">
        <v>4536</v>
      </c>
      <c r="Q236" s="10" t="s">
        <v>2942</v>
      </c>
      <c r="R236" s="10" t="s">
        <v>96</v>
      </c>
      <c r="S236" s="10" t="s">
        <v>3198</v>
      </c>
      <c r="T236" s="9" t="s">
        <v>3320</v>
      </c>
      <c r="U236" s="10" t="s">
        <v>223</v>
      </c>
      <c r="V236" s="9" t="s">
        <v>257</v>
      </c>
      <c r="W236" s="10" t="s">
        <v>3198</v>
      </c>
      <c r="X236" s="9" t="s">
        <v>30</v>
      </c>
      <c r="Y236" s="9" t="s">
        <v>3375</v>
      </c>
      <c r="AK236" s="2"/>
      <c r="CB236" t="str">
        <f t="array" ref="CB236">IFERROR(INDEX($BQ236:$BV236, SMALL(IF($BQ236:$BV236&lt;&gt;"", COLUMN($BQ236:$BV236)-COLUMN($BQ236)+1), COLUMN(B235))), "")</f>
        <v/>
      </c>
      <c r="CC236" t="str">
        <f t="array" ref="CC236">IFERROR(INDEX($BQ236:$BV236, SMALL(IF($BQ236:$BV236&lt;&gt;"", COLUMN($BQ236:$BV236)-COLUMN($BQ236)+1), COLUMN(F235))), "")</f>
        <v/>
      </c>
    </row>
    <row r="237" spans="1:81" x14ac:dyDescent="0.35">
      <c r="A237" s="9" t="s">
        <v>4776</v>
      </c>
      <c r="B237" s="10" t="s">
        <v>1626</v>
      </c>
      <c r="C237" s="10" t="s">
        <v>2301</v>
      </c>
      <c r="D237" s="10" t="s">
        <v>2306</v>
      </c>
      <c r="E237" s="10" t="s">
        <v>2307</v>
      </c>
      <c r="F237" s="10" t="s">
        <v>513</v>
      </c>
      <c r="G237" s="10" t="s">
        <v>1080</v>
      </c>
      <c r="H237" s="10" t="s">
        <v>966</v>
      </c>
      <c r="I237" s="10"/>
      <c r="J237" s="10">
        <v>2023</v>
      </c>
      <c r="K237" s="10" t="s">
        <v>2533</v>
      </c>
      <c r="L237" s="11" t="s">
        <v>5693</v>
      </c>
      <c r="M237" s="22" t="s">
        <v>4536</v>
      </c>
      <c r="N237" s="22" t="s">
        <v>4536</v>
      </c>
      <c r="O237" s="22" t="s">
        <v>4536</v>
      </c>
      <c r="P237" s="22" t="s">
        <v>4536</v>
      </c>
      <c r="Q237" s="10" t="s">
        <v>3049</v>
      </c>
      <c r="R237" s="10" t="s">
        <v>3113</v>
      </c>
      <c r="S237" s="10" t="s">
        <v>3166</v>
      </c>
      <c r="T237" s="9" t="s">
        <v>3273</v>
      </c>
      <c r="U237" s="10" t="s">
        <v>234</v>
      </c>
      <c r="V237" s="9" t="s">
        <v>3198</v>
      </c>
      <c r="W237" s="10" t="s">
        <v>3198</v>
      </c>
      <c r="X237" s="9" t="s">
        <v>14</v>
      </c>
      <c r="Y237" s="9" t="s">
        <v>3377</v>
      </c>
      <c r="AK237" s="2"/>
      <c r="CB237" t="str">
        <f t="array" ref="CB237">IFERROR(INDEX($BQ237:$BV237, SMALL(IF($BQ237:$BV237&lt;&gt;"", COLUMN($BQ237:$BV237)-COLUMN($BQ237)+1), COLUMN(B236))), "")</f>
        <v/>
      </c>
      <c r="CC237" t="str">
        <f t="array" ref="CC237">IFERROR(INDEX($BQ237:$BV237, SMALL(IF($BQ237:$BV237&lt;&gt;"", COLUMN($BQ237:$BV237)-COLUMN($BQ237)+1), COLUMN(F236))), "")</f>
        <v/>
      </c>
    </row>
    <row r="238" spans="1:81" x14ac:dyDescent="0.35">
      <c r="A238" s="9" t="s">
        <v>4777</v>
      </c>
      <c r="B238" s="10" t="s">
        <v>1627</v>
      </c>
      <c r="C238" s="10" t="s">
        <v>2303</v>
      </c>
      <c r="D238" s="10"/>
      <c r="E238" s="10"/>
      <c r="F238" s="10" t="s">
        <v>514</v>
      </c>
      <c r="G238" s="10" t="s">
        <v>1000</v>
      </c>
      <c r="H238" s="10" t="s">
        <v>971</v>
      </c>
      <c r="I238" s="10"/>
      <c r="J238" s="10">
        <v>2023</v>
      </c>
      <c r="K238" s="10" t="s">
        <v>2534</v>
      </c>
      <c r="L238" s="11" t="s">
        <v>5694</v>
      </c>
      <c r="M238" s="22" t="s">
        <v>4537</v>
      </c>
      <c r="N238" s="22" t="s">
        <v>4536</v>
      </c>
      <c r="O238" s="22" t="s">
        <v>4536</v>
      </c>
      <c r="P238" s="22" t="s">
        <v>4536</v>
      </c>
      <c r="Q238" s="10" t="s">
        <v>3011</v>
      </c>
      <c r="R238" s="10" t="s">
        <v>96</v>
      </c>
      <c r="S238" s="10" t="s">
        <v>3126</v>
      </c>
      <c r="T238" s="9" t="s">
        <v>3247</v>
      </c>
      <c r="U238" s="10" t="s">
        <v>223</v>
      </c>
      <c r="V238" s="9" t="s">
        <v>282</v>
      </c>
      <c r="W238" s="10" t="s">
        <v>3198</v>
      </c>
      <c r="X238" s="9" t="s">
        <v>30</v>
      </c>
      <c r="Y238" s="9" t="s">
        <v>3378</v>
      </c>
      <c r="AK238" s="2"/>
      <c r="CB238" t="str">
        <f t="array" ref="CB238">IFERROR(INDEX($BQ238:$BV238, SMALL(IF($BQ238:$BV238&lt;&gt;"", COLUMN($BQ238:$BV238)-COLUMN($BQ238)+1), COLUMN(B237))), "")</f>
        <v/>
      </c>
      <c r="CC238" t="str">
        <f t="array" ref="CC238">IFERROR(INDEX($BQ238:$BV238, SMALL(IF($BQ238:$BV238&lt;&gt;"", COLUMN($BQ238:$BV238)-COLUMN($BQ238)+1), COLUMN(F237))), "")</f>
        <v/>
      </c>
    </row>
    <row r="239" spans="1:81" x14ac:dyDescent="0.35">
      <c r="A239" s="9" t="s">
        <v>4778</v>
      </c>
      <c r="B239" s="10" t="s">
        <v>1628</v>
      </c>
      <c r="C239" s="10" t="s">
        <v>2310</v>
      </c>
      <c r="D239" s="10" t="s">
        <v>2301</v>
      </c>
      <c r="E239" s="10"/>
      <c r="F239" s="10" t="s">
        <v>515</v>
      </c>
      <c r="G239" s="10" t="s">
        <v>1031</v>
      </c>
      <c r="H239" s="10" t="s">
        <v>966</v>
      </c>
      <c r="I239" s="10"/>
      <c r="J239" s="10">
        <v>2023</v>
      </c>
      <c r="K239" s="10" t="s">
        <v>2535</v>
      </c>
      <c r="L239" s="11" t="s">
        <v>6000</v>
      </c>
      <c r="M239" s="22" t="s">
        <v>4536</v>
      </c>
      <c r="N239" s="22" t="s">
        <v>4536</v>
      </c>
      <c r="O239" s="22" t="s">
        <v>4537</v>
      </c>
      <c r="P239" s="22" t="s">
        <v>4536</v>
      </c>
      <c r="Q239" s="10" t="s">
        <v>2960</v>
      </c>
      <c r="R239" s="10" t="s">
        <v>3136</v>
      </c>
      <c r="S239" s="10" t="s">
        <v>3198</v>
      </c>
      <c r="T239" s="9" t="s">
        <v>3311</v>
      </c>
      <c r="U239" s="10" t="s">
        <v>243</v>
      </c>
      <c r="V239" s="9" t="s">
        <v>274</v>
      </c>
      <c r="W239" s="10" t="s">
        <v>3198</v>
      </c>
      <c r="X239" s="9" t="s">
        <v>24</v>
      </c>
      <c r="Y239" s="9" t="s">
        <v>3375</v>
      </c>
      <c r="AK239" s="2"/>
      <c r="CB239" t="str">
        <f t="array" ref="CB239">IFERROR(INDEX($BQ239:$BV239, SMALL(IF($BQ239:$BV239&lt;&gt;"", COLUMN($BQ239:$BV239)-COLUMN($BQ239)+1), COLUMN(B238))), "")</f>
        <v/>
      </c>
      <c r="CC239" t="str">
        <f t="array" ref="CC239">IFERROR(INDEX($BQ239:$BV239, SMALL(IF($BQ239:$BV239&lt;&gt;"", COLUMN($BQ239:$BV239)-COLUMN($BQ239)+1), COLUMN(F238))), "")</f>
        <v/>
      </c>
    </row>
    <row r="240" spans="1:81" x14ac:dyDescent="0.35">
      <c r="A240" s="9" t="s">
        <v>4779</v>
      </c>
      <c r="B240" s="10" t="s">
        <v>1629</v>
      </c>
      <c r="C240" s="10" t="s">
        <v>2305</v>
      </c>
      <c r="D240" s="10" t="s">
        <v>2301</v>
      </c>
      <c r="E240" s="10"/>
      <c r="F240" s="10" t="s">
        <v>516</v>
      </c>
      <c r="G240" s="10" t="s">
        <v>1081</v>
      </c>
      <c r="H240" s="10" t="s">
        <v>966</v>
      </c>
      <c r="I240" s="10"/>
      <c r="J240" s="10">
        <v>2023</v>
      </c>
      <c r="K240" s="10" t="s">
        <v>2536</v>
      </c>
      <c r="L240" s="11" t="s">
        <v>5695</v>
      </c>
      <c r="M240" s="22" t="s">
        <v>4536</v>
      </c>
      <c r="N240" s="22" t="s">
        <v>4537</v>
      </c>
      <c r="O240" s="22" t="s">
        <v>4536</v>
      </c>
      <c r="P240" s="22" t="s">
        <v>4537</v>
      </c>
      <c r="Q240" s="10" t="s">
        <v>2944</v>
      </c>
      <c r="R240" s="10" t="s">
        <v>3177</v>
      </c>
      <c r="S240" s="10" t="s">
        <v>3198</v>
      </c>
      <c r="T240" s="9" t="s">
        <v>3321</v>
      </c>
      <c r="U240" s="10" t="s">
        <v>257</v>
      </c>
      <c r="V240" s="9" t="s">
        <v>242</v>
      </c>
      <c r="W240" s="10" t="s">
        <v>3198</v>
      </c>
      <c r="X240" s="9" t="s">
        <v>27</v>
      </c>
      <c r="Y240" s="9" t="s">
        <v>3377</v>
      </c>
      <c r="AK240" s="2"/>
      <c r="CB240" t="str">
        <f t="array" ref="CB240">IFERROR(INDEX($BQ240:$BV240, SMALL(IF($BQ240:$BV240&lt;&gt;"", COLUMN($BQ240:$BV240)-COLUMN($BQ240)+1), COLUMN(B239))), "")</f>
        <v/>
      </c>
      <c r="CC240" t="str">
        <f t="array" ref="CC240">IFERROR(INDEX($BQ240:$BV240, SMALL(IF($BQ240:$BV240&lt;&gt;"", COLUMN($BQ240:$BV240)-COLUMN($BQ240)+1), COLUMN(F239))), "")</f>
        <v/>
      </c>
    </row>
    <row r="241" spans="1:81" x14ac:dyDescent="0.35">
      <c r="A241" s="9" t="s">
        <v>4780</v>
      </c>
      <c r="B241" s="10" t="s">
        <v>1630</v>
      </c>
      <c r="C241" s="10" t="s">
        <v>2308</v>
      </c>
      <c r="D241" s="10" t="s">
        <v>2303</v>
      </c>
      <c r="E241" s="10"/>
      <c r="F241" s="10" t="s">
        <v>517</v>
      </c>
      <c r="G241" s="10" t="s">
        <v>1082</v>
      </c>
      <c r="H241" s="10" t="s">
        <v>961</v>
      </c>
      <c r="I241" s="10"/>
      <c r="J241" s="10">
        <v>2023</v>
      </c>
      <c r="K241" s="10" t="s">
        <v>2537</v>
      </c>
      <c r="L241" s="11"/>
      <c r="M241" s="22" t="s">
        <v>4537</v>
      </c>
      <c r="N241" s="22" t="s">
        <v>4536</v>
      </c>
      <c r="O241" s="22" t="s">
        <v>4536</v>
      </c>
      <c r="P241" s="22" t="s">
        <v>4536</v>
      </c>
      <c r="Q241" s="10" t="s">
        <v>3050</v>
      </c>
      <c r="R241" s="10" t="s">
        <v>90</v>
      </c>
      <c r="S241" s="10" t="s">
        <v>3132</v>
      </c>
      <c r="T241" s="9" t="s">
        <v>3249</v>
      </c>
      <c r="U241" s="10" t="s">
        <v>273</v>
      </c>
      <c r="V241" s="9" t="s">
        <v>3198</v>
      </c>
      <c r="W241" s="10" t="s">
        <v>3198</v>
      </c>
      <c r="X241" s="9" t="s">
        <v>30</v>
      </c>
      <c r="Y241" s="9" t="s">
        <v>3377</v>
      </c>
      <c r="AK241" s="2"/>
      <c r="CB241" t="str">
        <f t="array" ref="CB241">IFERROR(INDEX($BQ241:$BV241, SMALL(IF($BQ241:$BV241&lt;&gt;"", COLUMN($BQ241:$BV241)-COLUMN($BQ241)+1), COLUMN(B240))), "")</f>
        <v/>
      </c>
      <c r="CC241" t="str">
        <f t="array" ref="CC241">IFERROR(INDEX($BQ241:$BV241, SMALL(IF($BQ241:$BV241&lt;&gt;"", COLUMN($BQ241:$BV241)-COLUMN($BQ241)+1), COLUMN(F240))), "")</f>
        <v/>
      </c>
    </row>
    <row r="242" spans="1:81" x14ac:dyDescent="0.35">
      <c r="A242" s="9" t="s">
        <v>4781</v>
      </c>
      <c r="B242" s="10" t="s">
        <v>1631</v>
      </c>
      <c r="C242" s="10" t="s">
        <v>2301</v>
      </c>
      <c r="D242" s="10" t="s">
        <v>2304</v>
      </c>
      <c r="E242" s="10" t="s">
        <v>2302</v>
      </c>
      <c r="F242" s="10" t="s">
        <v>518</v>
      </c>
      <c r="G242" s="10" t="s">
        <v>1083</v>
      </c>
      <c r="H242" s="10" t="s">
        <v>963</v>
      </c>
      <c r="I242" s="10"/>
      <c r="J242" s="10">
        <v>2023</v>
      </c>
      <c r="K242" s="10" t="s">
        <v>2538</v>
      </c>
      <c r="L242" s="11" t="s">
        <v>5696</v>
      </c>
      <c r="M242" s="22" t="s">
        <v>4536</v>
      </c>
      <c r="N242" s="22" t="s">
        <v>4536</v>
      </c>
      <c r="O242" s="22" t="s">
        <v>4536</v>
      </c>
      <c r="P242" s="22" t="s">
        <v>4536</v>
      </c>
      <c r="Q242" s="10" t="s">
        <v>2950</v>
      </c>
      <c r="R242" s="10" t="s">
        <v>3166</v>
      </c>
      <c r="S242" s="10" t="s">
        <v>3198</v>
      </c>
      <c r="T242" s="9" t="s">
        <v>3322</v>
      </c>
      <c r="U242" s="10" t="s">
        <v>273</v>
      </c>
      <c r="V242" s="9" t="s">
        <v>3207</v>
      </c>
      <c r="W242" s="10" t="s">
        <v>3198</v>
      </c>
      <c r="X242" s="9" t="s">
        <v>24</v>
      </c>
      <c r="Y242" s="9" t="s">
        <v>3377</v>
      </c>
      <c r="AK242" s="2"/>
      <c r="CB242" t="str">
        <f t="array" ref="CB242">IFERROR(INDEX($BQ242:$BV242, SMALL(IF($BQ242:$BV242&lt;&gt;"", COLUMN($BQ242:$BV242)-COLUMN($BQ242)+1), COLUMN(B241))), "")</f>
        <v/>
      </c>
      <c r="CC242" t="str">
        <f t="array" ref="CC242">IFERROR(INDEX($BQ242:$BV242, SMALL(IF($BQ242:$BV242&lt;&gt;"", COLUMN($BQ242:$BV242)-COLUMN($BQ242)+1), COLUMN(F241))), "")</f>
        <v/>
      </c>
    </row>
    <row r="243" spans="1:81" x14ac:dyDescent="0.35">
      <c r="A243" s="9" t="s">
        <v>4782</v>
      </c>
      <c r="B243" s="10" t="s">
        <v>1632</v>
      </c>
      <c r="C243" s="10" t="s">
        <v>2303</v>
      </c>
      <c r="D243" s="10" t="s">
        <v>2308</v>
      </c>
      <c r="E243" s="10"/>
      <c r="F243" s="10" t="s">
        <v>514</v>
      </c>
      <c r="G243" s="10" t="s">
        <v>1000</v>
      </c>
      <c r="H243" s="10" t="s">
        <v>971</v>
      </c>
      <c r="I243" s="10"/>
      <c r="J243" s="10">
        <v>2023</v>
      </c>
      <c r="K243" s="10" t="s">
        <v>2539</v>
      </c>
      <c r="L243" s="11" t="s">
        <v>5697</v>
      </c>
      <c r="M243" s="22" t="s">
        <v>4537</v>
      </c>
      <c r="N243" s="22" t="s">
        <v>4536</v>
      </c>
      <c r="O243" s="22" t="s">
        <v>4536</v>
      </c>
      <c r="P243" s="22" t="s">
        <v>4536</v>
      </c>
      <c r="Q243" s="10" t="s">
        <v>2987</v>
      </c>
      <c r="R243" s="10" t="s">
        <v>96</v>
      </c>
      <c r="S243" s="10" t="s">
        <v>90</v>
      </c>
      <c r="T243" s="9" t="s">
        <v>3247</v>
      </c>
      <c r="U243" s="10" t="s">
        <v>223</v>
      </c>
      <c r="V243" s="9" t="s">
        <v>282</v>
      </c>
      <c r="W243" s="10" t="s">
        <v>3198</v>
      </c>
      <c r="X243" s="9" t="s">
        <v>30</v>
      </c>
      <c r="Y243" s="9" t="s">
        <v>3377</v>
      </c>
      <c r="AK243" s="2"/>
      <c r="CB243" t="str">
        <f t="array" ref="CB243">IFERROR(INDEX($BQ243:$BV243, SMALL(IF($BQ243:$BV243&lt;&gt;"", COLUMN($BQ243:$BV243)-COLUMN($BQ243)+1), COLUMN(B242))), "")</f>
        <v/>
      </c>
      <c r="CC243" t="str">
        <f t="array" ref="CC243">IFERROR(INDEX($BQ243:$BV243, SMALL(IF($BQ243:$BV243&lt;&gt;"", COLUMN($BQ243:$BV243)-COLUMN($BQ243)+1), COLUMN(F242))), "")</f>
        <v/>
      </c>
    </row>
    <row r="244" spans="1:81" x14ac:dyDescent="0.35">
      <c r="A244" s="9" t="s">
        <v>4783</v>
      </c>
      <c r="B244" s="10" t="s">
        <v>1633</v>
      </c>
      <c r="C244" s="10" t="s">
        <v>2310</v>
      </c>
      <c r="D244" s="10" t="s">
        <v>2301</v>
      </c>
      <c r="E244" s="10"/>
      <c r="F244" s="10" t="s">
        <v>519</v>
      </c>
      <c r="G244" s="10" t="s">
        <v>1031</v>
      </c>
      <c r="H244" s="10" t="s">
        <v>966</v>
      </c>
      <c r="I244" s="10"/>
      <c r="J244" s="10">
        <v>2023</v>
      </c>
      <c r="K244" s="10" t="s">
        <v>2540</v>
      </c>
      <c r="L244" s="11" t="s">
        <v>5698</v>
      </c>
      <c r="M244" s="22" t="s">
        <v>4536</v>
      </c>
      <c r="N244" s="22" t="s">
        <v>4536</v>
      </c>
      <c r="O244" s="22" t="s">
        <v>4537</v>
      </c>
      <c r="P244" s="22" t="s">
        <v>4536</v>
      </c>
      <c r="Q244" s="10" t="s">
        <v>2957</v>
      </c>
      <c r="R244" s="10" t="s">
        <v>3144</v>
      </c>
      <c r="S244" s="10" t="s">
        <v>3198</v>
      </c>
      <c r="T244" s="9" t="s">
        <v>3252</v>
      </c>
      <c r="U244" s="10" t="s">
        <v>274</v>
      </c>
      <c r="V244" s="9" t="s">
        <v>3198</v>
      </c>
      <c r="W244" s="10" t="s">
        <v>3198</v>
      </c>
      <c r="X244" s="9" t="s">
        <v>24</v>
      </c>
      <c r="Y244" s="9" t="s">
        <v>3375</v>
      </c>
      <c r="AK244" s="2"/>
      <c r="CB244" t="str">
        <f t="array" ref="CB244">IFERROR(INDEX($BQ244:$BV244, SMALL(IF($BQ244:$BV244&lt;&gt;"", COLUMN($BQ244:$BV244)-COLUMN($BQ244)+1), COLUMN(B243))), "")</f>
        <v/>
      </c>
      <c r="CC244" t="str">
        <f t="array" ref="CC244">IFERROR(INDEX($BQ244:$BV244, SMALL(IF($BQ244:$BV244&lt;&gt;"", COLUMN($BQ244:$BV244)-COLUMN($BQ244)+1), COLUMN(F243))), "")</f>
        <v/>
      </c>
    </row>
    <row r="245" spans="1:81" x14ac:dyDescent="0.35">
      <c r="A245" s="9" t="s">
        <v>4784</v>
      </c>
      <c r="B245" s="10" t="s">
        <v>1634</v>
      </c>
      <c r="C245" s="10" t="s">
        <v>2303</v>
      </c>
      <c r="D245" s="10" t="s">
        <v>2308</v>
      </c>
      <c r="E245" s="10"/>
      <c r="F245" s="10" t="s">
        <v>520</v>
      </c>
      <c r="G245" s="10" t="s">
        <v>1084</v>
      </c>
      <c r="H245" s="10" t="s">
        <v>1085</v>
      </c>
      <c r="I245" s="10"/>
      <c r="J245" s="10">
        <v>2023</v>
      </c>
      <c r="K245" s="10" t="s">
        <v>2541</v>
      </c>
      <c r="L245" s="11"/>
      <c r="M245" s="22" t="s">
        <v>4537</v>
      </c>
      <c r="N245" s="22" t="s">
        <v>4536</v>
      </c>
      <c r="O245" s="22" t="s">
        <v>4536</v>
      </c>
      <c r="P245" s="22" t="s">
        <v>4536</v>
      </c>
      <c r="Q245" s="10" t="s">
        <v>2947</v>
      </c>
      <c r="R245" s="10" t="s">
        <v>3198</v>
      </c>
      <c r="S245" s="10" t="s">
        <v>3198</v>
      </c>
      <c r="T245" s="9" t="s">
        <v>3251</v>
      </c>
      <c r="U245" s="10" t="s">
        <v>251</v>
      </c>
      <c r="V245" s="9" t="s">
        <v>221</v>
      </c>
      <c r="W245" s="10" t="s">
        <v>3198</v>
      </c>
      <c r="X245" s="9" t="s">
        <v>14</v>
      </c>
      <c r="Y245" s="9" t="s">
        <v>3378</v>
      </c>
      <c r="AK245" s="2"/>
      <c r="CB245" t="str">
        <f t="array" ref="CB245">IFERROR(INDEX($BQ245:$BV245, SMALL(IF($BQ245:$BV245&lt;&gt;"", COLUMN($BQ245:$BV245)-COLUMN($BQ245)+1), COLUMN(B244))), "")</f>
        <v/>
      </c>
      <c r="CC245" t="str">
        <f t="array" ref="CC245">IFERROR(INDEX($BQ245:$BV245, SMALL(IF($BQ245:$BV245&lt;&gt;"", COLUMN($BQ245:$BV245)-COLUMN($BQ245)+1), COLUMN(F244))), "")</f>
        <v/>
      </c>
    </row>
    <row r="246" spans="1:81" x14ac:dyDescent="0.35">
      <c r="A246" s="9" t="s">
        <v>4785</v>
      </c>
      <c r="B246" s="10" t="s">
        <v>1635</v>
      </c>
      <c r="C246" s="10" t="s">
        <v>2304</v>
      </c>
      <c r="D246" s="10"/>
      <c r="E246" s="10"/>
      <c r="F246" s="10" t="s">
        <v>521</v>
      </c>
      <c r="G246" s="10" t="s">
        <v>1086</v>
      </c>
      <c r="H246" s="10" t="s">
        <v>966</v>
      </c>
      <c r="I246" s="10"/>
      <c r="J246" s="10">
        <v>2023</v>
      </c>
      <c r="K246" s="10" t="s">
        <v>2542</v>
      </c>
      <c r="L246" s="11" t="s">
        <v>5699</v>
      </c>
      <c r="M246" s="22" t="s">
        <v>4536</v>
      </c>
      <c r="N246" s="22" t="s">
        <v>4537</v>
      </c>
      <c r="O246" s="22" t="s">
        <v>4536</v>
      </c>
      <c r="P246" s="22" t="s">
        <v>4536</v>
      </c>
      <c r="Q246" s="10" t="s">
        <v>2959</v>
      </c>
      <c r="R246" s="10" t="s">
        <v>3171</v>
      </c>
      <c r="S246" s="10" t="s">
        <v>3198</v>
      </c>
      <c r="T246" s="9" t="s">
        <v>3265</v>
      </c>
      <c r="U246" s="10" t="s">
        <v>257</v>
      </c>
      <c r="V246" s="9" t="s">
        <v>3205</v>
      </c>
      <c r="W246" s="10" t="s">
        <v>3198</v>
      </c>
      <c r="X246" s="9" t="s">
        <v>27</v>
      </c>
      <c r="Y246" s="9" t="s">
        <v>3377</v>
      </c>
      <c r="AK246" s="2"/>
      <c r="CB246" t="str">
        <f t="array" ref="CB246">IFERROR(INDEX($BQ246:$BV246, SMALL(IF($BQ246:$BV246&lt;&gt;"", COLUMN($BQ246:$BV246)-COLUMN($BQ246)+1), COLUMN(B245))), "")</f>
        <v/>
      </c>
      <c r="CC246" t="str">
        <f t="array" ref="CC246">IFERROR(INDEX($BQ246:$BV246, SMALL(IF($BQ246:$BV246&lt;&gt;"", COLUMN($BQ246:$BV246)-COLUMN($BQ246)+1), COLUMN(F245))), "")</f>
        <v/>
      </c>
    </row>
    <row r="247" spans="1:81" x14ac:dyDescent="0.35">
      <c r="A247" s="9" t="s">
        <v>4786</v>
      </c>
      <c r="B247" s="10" t="s">
        <v>1636</v>
      </c>
      <c r="C247" s="10" t="s">
        <v>2310</v>
      </c>
      <c r="D247" s="10" t="s">
        <v>2301</v>
      </c>
      <c r="E247" s="10"/>
      <c r="F247" s="10" t="s">
        <v>522</v>
      </c>
      <c r="G247" s="10" t="s">
        <v>1031</v>
      </c>
      <c r="H247" s="10" t="s">
        <v>966</v>
      </c>
      <c r="I247" s="10"/>
      <c r="J247" s="10">
        <v>2023</v>
      </c>
      <c r="K247" s="10" t="s">
        <v>2543</v>
      </c>
      <c r="L247" s="11" t="s">
        <v>5700</v>
      </c>
      <c r="M247" s="22" t="s">
        <v>4536</v>
      </c>
      <c r="N247" s="22" t="s">
        <v>4536</v>
      </c>
      <c r="O247" s="22" t="s">
        <v>4537</v>
      </c>
      <c r="P247" s="22" t="s">
        <v>4536</v>
      </c>
      <c r="Q247" s="10" t="s">
        <v>3015</v>
      </c>
      <c r="R247" s="10" t="s">
        <v>3136</v>
      </c>
      <c r="S247" s="10" t="s">
        <v>3144</v>
      </c>
      <c r="T247" s="9" t="s">
        <v>3252</v>
      </c>
      <c r="U247" s="10" t="s">
        <v>274</v>
      </c>
      <c r="V247" s="9" t="s">
        <v>3198</v>
      </c>
      <c r="W247" s="10" t="s">
        <v>3198</v>
      </c>
      <c r="X247" s="9" t="s">
        <v>24</v>
      </c>
      <c r="Y247" s="9" t="s">
        <v>3375</v>
      </c>
      <c r="AK247" s="2"/>
      <c r="CB247" t="str">
        <f t="array" ref="CB247">IFERROR(INDEX($BQ247:$BV247, SMALL(IF($BQ247:$BV247&lt;&gt;"", COLUMN($BQ247:$BV247)-COLUMN($BQ247)+1), COLUMN(B246))), "")</f>
        <v/>
      </c>
      <c r="CC247" t="str">
        <f t="array" ref="CC247">IFERROR(INDEX($BQ247:$BV247, SMALL(IF($BQ247:$BV247&lt;&gt;"", COLUMN($BQ247:$BV247)-COLUMN($BQ247)+1), COLUMN(F246))), "")</f>
        <v/>
      </c>
    </row>
    <row r="248" spans="1:81" x14ac:dyDescent="0.35">
      <c r="A248" s="9" t="s">
        <v>4787</v>
      </c>
      <c r="B248" s="10" t="s">
        <v>1637</v>
      </c>
      <c r="C248" s="10" t="s">
        <v>2305</v>
      </c>
      <c r="D248" s="10" t="s">
        <v>2301</v>
      </c>
      <c r="E248" s="10"/>
      <c r="F248" s="10" t="s">
        <v>523</v>
      </c>
      <c r="G248" s="10" t="s">
        <v>1087</v>
      </c>
      <c r="H248" s="10" t="s">
        <v>1088</v>
      </c>
      <c r="I248" s="10"/>
      <c r="J248" s="10">
        <v>2023</v>
      </c>
      <c r="K248" s="10" t="s">
        <v>2544</v>
      </c>
      <c r="L248" s="11" t="s">
        <v>5701</v>
      </c>
      <c r="M248" s="22" t="s">
        <v>4536</v>
      </c>
      <c r="N248" s="22" t="s">
        <v>4537</v>
      </c>
      <c r="O248" s="22" t="s">
        <v>4536</v>
      </c>
      <c r="P248" s="22" t="s">
        <v>4536</v>
      </c>
      <c r="Q248" s="10" t="s">
        <v>2944</v>
      </c>
      <c r="R248" s="10" t="s">
        <v>3177</v>
      </c>
      <c r="S248" s="10" t="s">
        <v>3198</v>
      </c>
      <c r="T248" s="9" t="s">
        <v>3321</v>
      </c>
      <c r="U248" s="10" t="s">
        <v>257</v>
      </c>
      <c r="V248" s="9" t="s">
        <v>242</v>
      </c>
      <c r="W248" s="10" t="s">
        <v>3198</v>
      </c>
      <c r="X248" s="9" t="s">
        <v>27</v>
      </c>
      <c r="Y248" s="9" t="s">
        <v>3375</v>
      </c>
      <c r="AK248" s="2"/>
      <c r="CB248" t="str">
        <f t="array" ref="CB248">IFERROR(INDEX($BQ248:$BV248, SMALL(IF($BQ248:$BV248&lt;&gt;"", COLUMN($BQ248:$BV248)-COLUMN($BQ248)+1), COLUMN(B247))), "")</f>
        <v/>
      </c>
      <c r="CC248" t="str">
        <f t="array" ref="CC248">IFERROR(INDEX($BQ248:$BV248, SMALL(IF($BQ248:$BV248&lt;&gt;"", COLUMN($BQ248:$BV248)-COLUMN($BQ248)+1), COLUMN(F247))), "")</f>
        <v/>
      </c>
    </row>
    <row r="249" spans="1:81" x14ac:dyDescent="0.35">
      <c r="A249" s="9" t="s">
        <v>4788</v>
      </c>
      <c r="B249" s="10" t="s">
        <v>1638</v>
      </c>
      <c r="C249" s="10" t="s">
        <v>2303</v>
      </c>
      <c r="D249" s="10" t="s">
        <v>2308</v>
      </c>
      <c r="E249" s="10"/>
      <c r="F249" s="10" t="s">
        <v>524</v>
      </c>
      <c r="G249" s="10" t="s">
        <v>1089</v>
      </c>
      <c r="H249" s="10" t="s">
        <v>966</v>
      </c>
      <c r="I249" s="10"/>
      <c r="J249" s="10">
        <v>2023</v>
      </c>
      <c r="K249" s="10" t="s">
        <v>2545</v>
      </c>
      <c r="L249" s="11" t="s">
        <v>5702</v>
      </c>
      <c r="M249" s="22" t="s">
        <v>4536</v>
      </c>
      <c r="N249" s="22" t="s">
        <v>4536</v>
      </c>
      <c r="O249" s="22" t="s">
        <v>4536</v>
      </c>
      <c r="P249" s="22" t="s">
        <v>4536</v>
      </c>
      <c r="Q249" s="10" t="s">
        <v>2947</v>
      </c>
      <c r="R249" s="10" t="s">
        <v>3198</v>
      </c>
      <c r="S249" s="10" t="s">
        <v>3198</v>
      </c>
      <c r="T249" s="9" t="s">
        <v>3254</v>
      </c>
      <c r="U249" s="10" t="s">
        <v>257</v>
      </c>
      <c r="V249" s="9" t="s">
        <v>3198</v>
      </c>
      <c r="W249" s="10" t="s">
        <v>3198</v>
      </c>
      <c r="X249" s="9" t="s">
        <v>27</v>
      </c>
      <c r="Y249" s="9" t="s">
        <v>3377</v>
      </c>
      <c r="AK249" s="2"/>
      <c r="CB249" t="str">
        <f t="array" ref="CB249">IFERROR(INDEX($BQ249:$BV249, SMALL(IF($BQ249:$BV249&lt;&gt;"", COLUMN($BQ249:$BV249)-COLUMN($BQ249)+1), COLUMN(B248))), "")</f>
        <v/>
      </c>
      <c r="CC249" t="str">
        <f t="array" ref="CC249">IFERROR(INDEX($BQ249:$BV249, SMALL(IF($BQ249:$BV249&lt;&gt;"", COLUMN($BQ249:$BV249)-COLUMN($BQ249)+1), COLUMN(F248))), "")</f>
        <v/>
      </c>
    </row>
    <row r="250" spans="1:81" x14ac:dyDescent="0.35">
      <c r="A250" s="9" t="s">
        <v>4789</v>
      </c>
      <c r="B250" s="10" t="s">
        <v>1639</v>
      </c>
      <c r="C250" s="10" t="s">
        <v>2307</v>
      </c>
      <c r="D250" s="10" t="s">
        <v>2305</v>
      </c>
      <c r="E250" s="10"/>
      <c r="F250" s="10" t="s">
        <v>525</v>
      </c>
      <c r="G250" s="10" t="s">
        <v>1090</v>
      </c>
      <c r="H250" s="10" t="s">
        <v>966</v>
      </c>
      <c r="I250" s="10" t="s">
        <v>2089</v>
      </c>
      <c r="J250" s="10">
        <v>2023</v>
      </c>
      <c r="K250" s="10" t="s">
        <v>2546</v>
      </c>
      <c r="L250" s="11" t="s">
        <v>5703</v>
      </c>
      <c r="M250" s="22" t="s">
        <v>4536</v>
      </c>
      <c r="N250" s="22" t="s">
        <v>4536</v>
      </c>
      <c r="O250" s="22" t="s">
        <v>4536</v>
      </c>
      <c r="P250" s="22" t="s">
        <v>4537</v>
      </c>
      <c r="Q250" s="10" t="s">
        <v>2944</v>
      </c>
      <c r="R250" s="10" t="s">
        <v>3177</v>
      </c>
      <c r="S250" s="10" t="s">
        <v>3198</v>
      </c>
      <c r="T250" s="9" t="s">
        <v>3254</v>
      </c>
      <c r="U250" s="9" t="s">
        <v>257</v>
      </c>
      <c r="V250" s="9" t="s">
        <v>3198</v>
      </c>
      <c r="W250" s="10" t="s">
        <v>3198</v>
      </c>
      <c r="X250" s="9" t="s">
        <v>44</v>
      </c>
      <c r="Y250" s="9" t="s">
        <v>3377</v>
      </c>
      <c r="AK250" s="2"/>
      <c r="CB250" t="str">
        <f t="array" ref="CB250">IFERROR(INDEX($BQ250:$BV250, SMALL(IF($BQ250:$BV250&lt;&gt;"", COLUMN($BQ250:$BV250)-COLUMN($BQ250)+1), COLUMN(B249))), "")</f>
        <v/>
      </c>
      <c r="CC250" t="str">
        <f t="array" ref="CC250">IFERROR(INDEX($BQ250:$BV250, SMALL(IF($BQ250:$BV250&lt;&gt;"", COLUMN($BQ250:$BV250)-COLUMN($BQ250)+1), COLUMN(F249))), "")</f>
        <v/>
      </c>
    </row>
    <row r="251" spans="1:81" x14ac:dyDescent="0.35">
      <c r="A251" s="9" t="s">
        <v>4790</v>
      </c>
      <c r="B251" s="10" t="s">
        <v>1640</v>
      </c>
      <c r="C251" s="10" t="s">
        <v>2310</v>
      </c>
      <c r="D251" s="10" t="s">
        <v>2301</v>
      </c>
      <c r="E251" s="10"/>
      <c r="F251" s="10" t="s">
        <v>526</v>
      </c>
      <c r="G251" s="10" t="s">
        <v>1077</v>
      </c>
      <c r="H251" s="10" t="s">
        <v>966</v>
      </c>
      <c r="I251" s="10"/>
      <c r="J251" s="10">
        <v>2023</v>
      </c>
      <c r="K251" s="10" t="s">
        <v>2547</v>
      </c>
      <c r="L251" s="11" t="s">
        <v>5704</v>
      </c>
      <c r="M251" s="22" t="s">
        <v>4536</v>
      </c>
      <c r="N251" s="22" t="s">
        <v>4536</v>
      </c>
      <c r="O251" s="22" t="s">
        <v>4537</v>
      </c>
      <c r="P251" s="22" t="s">
        <v>4536</v>
      </c>
      <c r="Q251" s="10" t="s">
        <v>2957</v>
      </c>
      <c r="R251" s="10" t="s">
        <v>3144</v>
      </c>
      <c r="S251" s="10" t="s">
        <v>3198</v>
      </c>
      <c r="T251" s="9" t="s">
        <v>3323</v>
      </c>
      <c r="U251" s="10" t="s">
        <v>274</v>
      </c>
      <c r="V251" s="9" t="s">
        <v>243</v>
      </c>
      <c r="W251" s="10" t="s">
        <v>3198</v>
      </c>
      <c r="X251" s="9" t="s">
        <v>24</v>
      </c>
      <c r="Y251" s="9" t="s">
        <v>3375</v>
      </c>
      <c r="AK251" s="2"/>
      <c r="CB251" t="str">
        <f t="array" ref="CB251">IFERROR(INDEX($BQ251:$BV251, SMALL(IF($BQ251:$BV251&lt;&gt;"", COLUMN($BQ251:$BV251)-COLUMN($BQ251)+1), COLUMN(B250))), "")</f>
        <v/>
      </c>
      <c r="CC251" t="str">
        <f t="array" ref="CC251">IFERROR(INDEX($BQ251:$BV251, SMALL(IF($BQ251:$BV251&lt;&gt;"", COLUMN($BQ251:$BV251)-COLUMN($BQ251)+1), COLUMN(F250))), "")</f>
        <v/>
      </c>
    </row>
    <row r="252" spans="1:81" x14ac:dyDescent="0.35">
      <c r="A252" s="9" t="s">
        <v>4791</v>
      </c>
      <c r="B252" s="10" t="s">
        <v>1641</v>
      </c>
      <c r="C252" s="10" t="s">
        <v>2310</v>
      </c>
      <c r="D252" s="10" t="s">
        <v>2301</v>
      </c>
      <c r="E252" s="10"/>
      <c r="F252" s="10" t="s">
        <v>527</v>
      </c>
      <c r="G252" s="10" t="s">
        <v>1077</v>
      </c>
      <c r="H252" s="10" t="s">
        <v>966</v>
      </c>
      <c r="I252" s="10"/>
      <c r="J252" s="10">
        <v>2023</v>
      </c>
      <c r="K252" s="10" t="s">
        <v>2548</v>
      </c>
      <c r="L252" s="11" t="s">
        <v>5705</v>
      </c>
      <c r="M252" s="22" t="s">
        <v>4536</v>
      </c>
      <c r="N252" s="22" t="s">
        <v>4536</v>
      </c>
      <c r="O252" s="22" t="s">
        <v>4537</v>
      </c>
      <c r="P252" s="22" t="s">
        <v>4536</v>
      </c>
      <c r="Q252" s="10" t="s">
        <v>2957</v>
      </c>
      <c r="R252" s="10" t="s">
        <v>3144</v>
      </c>
      <c r="S252" s="10" t="s">
        <v>3198</v>
      </c>
      <c r="T252" s="9" t="s">
        <v>3323</v>
      </c>
      <c r="U252" s="10" t="s">
        <v>274</v>
      </c>
      <c r="V252" s="9" t="s">
        <v>243</v>
      </c>
      <c r="W252" s="10" t="s">
        <v>3198</v>
      </c>
      <c r="X252" s="9" t="s">
        <v>24</v>
      </c>
      <c r="Y252" s="9" t="s">
        <v>3375</v>
      </c>
      <c r="AK252" s="2"/>
      <c r="CB252" t="str">
        <f t="array" ref="CB252">IFERROR(INDEX($BQ252:$BV252, SMALL(IF($BQ252:$BV252&lt;&gt;"", COLUMN($BQ252:$BV252)-COLUMN($BQ252)+1), COLUMN(B251))), "")</f>
        <v/>
      </c>
      <c r="CC252" t="str">
        <f t="array" ref="CC252">IFERROR(INDEX($BQ252:$BV252, SMALL(IF($BQ252:$BV252&lt;&gt;"", COLUMN($BQ252:$BV252)-COLUMN($BQ252)+1), COLUMN(F251))), "")</f>
        <v/>
      </c>
    </row>
    <row r="253" spans="1:81" x14ac:dyDescent="0.35">
      <c r="A253" s="9" t="s">
        <v>4792</v>
      </c>
      <c r="B253" s="10" t="s">
        <v>1642</v>
      </c>
      <c r="C253" s="10" t="s">
        <v>2310</v>
      </c>
      <c r="D253" s="10"/>
      <c r="E253" s="10"/>
      <c r="F253" s="10" t="s">
        <v>528</v>
      </c>
      <c r="G253" s="10" t="s">
        <v>1031</v>
      </c>
      <c r="H253" s="10" t="s">
        <v>966</v>
      </c>
      <c r="I253" s="10"/>
      <c r="J253" s="10">
        <v>2023</v>
      </c>
      <c r="K253" s="10" t="s">
        <v>2549</v>
      </c>
      <c r="L253" s="11"/>
      <c r="M253" s="22" t="s">
        <v>4536</v>
      </c>
      <c r="N253" s="22" t="s">
        <v>4536</v>
      </c>
      <c r="O253" s="22" t="s">
        <v>4537</v>
      </c>
      <c r="P253" s="22" t="s">
        <v>4536</v>
      </c>
      <c r="Q253" s="10" t="s">
        <v>2957</v>
      </c>
      <c r="R253" s="10" t="s">
        <v>3144</v>
      </c>
      <c r="S253" s="10" t="s">
        <v>3198</v>
      </c>
      <c r="T253" s="9" t="s">
        <v>3324</v>
      </c>
      <c r="U253" s="10" t="s">
        <v>274</v>
      </c>
      <c r="V253" s="9" t="s">
        <v>247</v>
      </c>
      <c r="W253" s="10" t="s">
        <v>3198</v>
      </c>
      <c r="X253" s="9" t="s">
        <v>24</v>
      </c>
      <c r="Y253" s="9" t="s">
        <v>3375</v>
      </c>
      <c r="AK253" s="2"/>
      <c r="CB253" t="str">
        <f t="array" ref="CB253">IFERROR(INDEX($BQ253:$BV253, SMALL(IF($BQ253:$BV253&lt;&gt;"", COLUMN($BQ253:$BV253)-COLUMN($BQ253)+1), COLUMN(B252))), "")</f>
        <v/>
      </c>
      <c r="CC253" t="str">
        <f t="array" ref="CC253">IFERROR(INDEX($BQ253:$BV253, SMALL(IF($BQ253:$BV253&lt;&gt;"", COLUMN($BQ253:$BV253)-COLUMN($BQ253)+1), COLUMN(F252))), "")</f>
        <v/>
      </c>
    </row>
    <row r="254" spans="1:81" x14ac:dyDescent="0.35">
      <c r="A254" s="9" t="s">
        <v>4793</v>
      </c>
      <c r="B254" s="10" t="s">
        <v>1643</v>
      </c>
      <c r="C254" s="10" t="s">
        <v>2304</v>
      </c>
      <c r="D254" s="10" t="s">
        <v>2308</v>
      </c>
      <c r="E254" s="10"/>
      <c r="F254" s="10" t="s">
        <v>529</v>
      </c>
      <c r="G254" s="10" t="s">
        <v>1091</v>
      </c>
      <c r="H254" s="10" t="s">
        <v>1085</v>
      </c>
      <c r="I254" s="10"/>
      <c r="J254" s="10">
        <v>2023</v>
      </c>
      <c r="K254" s="10" t="s">
        <v>2550</v>
      </c>
      <c r="L254" s="11" t="s">
        <v>5706</v>
      </c>
      <c r="M254" s="22" t="s">
        <v>4537</v>
      </c>
      <c r="N254" s="22" t="s">
        <v>4536</v>
      </c>
      <c r="O254" s="22" t="s">
        <v>4536</v>
      </c>
      <c r="P254" s="22" t="s">
        <v>4536</v>
      </c>
      <c r="Q254" s="10" t="s">
        <v>2943</v>
      </c>
      <c r="R254" s="10" t="s">
        <v>3173</v>
      </c>
      <c r="S254" s="10" t="s">
        <v>3198</v>
      </c>
      <c r="T254" s="9" t="s">
        <v>3325</v>
      </c>
      <c r="U254" s="10" t="s">
        <v>257</v>
      </c>
      <c r="V254" s="9" t="s">
        <v>251</v>
      </c>
      <c r="W254" s="10" t="s">
        <v>3198</v>
      </c>
      <c r="X254" s="9" t="s">
        <v>27</v>
      </c>
      <c r="Y254" s="9" t="s">
        <v>3376</v>
      </c>
      <c r="AK254" s="2"/>
      <c r="CB254" t="str">
        <f t="array" ref="CB254">IFERROR(INDEX($BQ254:$BV254, SMALL(IF($BQ254:$BV254&lt;&gt;"", COLUMN($BQ254:$BV254)-COLUMN($BQ254)+1), COLUMN(B253))), "")</f>
        <v/>
      </c>
      <c r="CC254" t="str">
        <f t="array" ref="CC254">IFERROR(INDEX($BQ254:$BV254, SMALL(IF($BQ254:$BV254&lt;&gt;"", COLUMN($BQ254:$BV254)-COLUMN($BQ254)+1), COLUMN(F253))), "")</f>
        <v/>
      </c>
    </row>
    <row r="255" spans="1:81" x14ac:dyDescent="0.35">
      <c r="A255" s="9" t="s">
        <v>4794</v>
      </c>
      <c r="B255" s="10" t="s">
        <v>1644</v>
      </c>
      <c r="C255" s="10" t="s">
        <v>2310</v>
      </c>
      <c r="D255" s="10"/>
      <c r="E255" s="10"/>
      <c r="F255" s="10" t="s">
        <v>530</v>
      </c>
      <c r="G255" s="10" t="s">
        <v>1006</v>
      </c>
      <c r="H255" s="10" t="s">
        <v>966</v>
      </c>
      <c r="I255" s="10"/>
      <c r="J255" s="10">
        <v>2023</v>
      </c>
      <c r="K255" s="10" t="s">
        <v>2551</v>
      </c>
      <c r="L255" s="11" t="s">
        <v>5707</v>
      </c>
      <c r="M255" s="22" t="s">
        <v>4536</v>
      </c>
      <c r="N255" s="22" t="s">
        <v>4536</v>
      </c>
      <c r="O255" s="22" t="s">
        <v>4536</v>
      </c>
      <c r="P255" s="22" t="s">
        <v>4536</v>
      </c>
      <c r="Q255" s="10" t="s">
        <v>3051</v>
      </c>
      <c r="R255" s="10" t="s">
        <v>119</v>
      </c>
      <c r="S255" s="10" t="s">
        <v>3144</v>
      </c>
      <c r="T255" s="9" t="s">
        <v>3291</v>
      </c>
      <c r="U255" s="10" t="s">
        <v>228</v>
      </c>
      <c r="V255" s="9" t="s">
        <v>244</v>
      </c>
      <c r="W255" s="10" t="s">
        <v>3198</v>
      </c>
      <c r="X255" s="9" t="s">
        <v>35</v>
      </c>
      <c r="Y255" s="9" t="s">
        <v>3375</v>
      </c>
      <c r="AK255" s="2"/>
      <c r="CB255" t="str">
        <f t="array" ref="CB255">IFERROR(INDEX($BQ255:$BV255, SMALL(IF($BQ255:$BV255&lt;&gt;"", COLUMN($BQ255:$BV255)-COLUMN($BQ255)+1), COLUMN(B254))), "")</f>
        <v/>
      </c>
      <c r="CC255" t="str">
        <f t="array" ref="CC255">IFERROR(INDEX($BQ255:$BV255, SMALL(IF($BQ255:$BV255&lt;&gt;"", COLUMN($BQ255:$BV255)-COLUMN($BQ255)+1), COLUMN(F254))), "")</f>
        <v/>
      </c>
    </row>
    <row r="256" spans="1:81" x14ac:dyDescent="0.35">
      <c r="A256" s="9" t="s">
        <v>4795</v>
      </c>
      <c r="B256" s="10" t="s">
        <v>1645</v>
      </c>
      <c r="C256" s="10" t="s">
        <v>2310</v>
      </c>
      <c r="D256" s="10" t="s">
        <v>2301</v>
      </c>
      <c r="E256" s="10"/>
      <c r="F256" s="10" t="s">
        <v>531</v>
      </c>
      <c r="G256" s="10" t="s">
        <v>1031</v>
      </c>
      <c r="H256" s="10" t="s">
        <v>966</v>
      </c>
      <c r="I256" s="10"/>
      <c r="J256" s="10">
        <v>2023</v>
      </c>
      <c r="K256" s="10" t="s">
        <v>2552</v>
      </c>
      <c r="L256" s="11" t="s">
        <v>5708</v>
      </c>
      <c r="M256" s="22" t="s">
        <v>4536</v>
      </c>
      <c r="N256" s="22" t="s">
        <v>4536</v>
      </c>
      <c r="O256" s="22" t="s">
        <v>4536</v>
      </c>
      <c r="P256" s="22" t="s">
        <v>4536</v>
      </c>
      <c r="Q256" s="10" t="s">
        <v>3052</v>
      </c>
      <c r="R256" s="10" t="s">
        <v>3144</v>
      </c>
      <c r="S256" s="10" t="s">
        <v>3143</v>
      </c>
      <c r="T256" s="9" t="s">
        <v>3286</v>
      </c>
      <c r="U256" s="10" t="s">
        <v>243</v>
      </c>
      <c r="V256" s="9" t="s">
        <v>3198</v>
      </c>
      <c r="W256" s="10" t="s">
        <v>3198</v>
      </c>
      <c r="X256" s="9" t="s">
        <v>24</v>
      </c>
      <c r="Y256" s="9" t="s">
        <v>3375</v>
      </c>
      <c r="AK256" s="2"/>
      <c r="CB256" t="str">
        <f t="array" ref="CB256">IFERROR(INDEX($BQ256:$BV256, SMALL(IF($BQ256:$BV256&lt;&gt;"", COLUMN($BQ256:$BV256)-COLUMN($BQ256)+1), COLUMN(B255))), "")</f>
        <v/>
      </c>
      <c r="CC256" t="str">
        <f t="array" ref="CC256">IFERROR(INDEX($BQ256:$BV256, SMALL(IF($BQ256:$BV256&lt;&gt;"", COLUMN($BQ256:$BV256)-COLUMN($BQ256)+1), COLUMN(F255))), "")</f>
        <v/>
      </c>
    </row>
    <row r="257" spans="1:81" x14ac:dyDescent="0.35">
      <c r="A257" s="9" t="s">
        <v>4796</v>
      </c>
      <c r="B257" s="10" t="s">
        <v>1646</v>
      </c>
      <c r="C257" s="10" t="s">
        <v>2303</v>
      </c>
      <c r="D257" s="10"/>
      <c r="E257" s="10"/>
      <c r="F257" s="10" t="s">
        <v>532</v>
      </c>
      <c r="G257" s="10" t="s">
        <v>1000</v>
      </c>
      <c r="H257" s="10" t="s">
        <v>971</v>
      </c>
      <c r="I257" s="10"/>
      <c r="J257" s="10">
        <v>2023</v>
      </c>
      <c r="K257" s="10" t="s">
        <v>2553</v>
      </c>
      <c r="L257" s="11" t="s">
        <v>6001</v>
      </c>
      <c r="M257" s="22" t="s">
        <v>4537</v>
      </c>
      <c r="N257" s="22" t="s">
        <v>4536</v>
      </c>
      <c r="O257" s="22" t="s">
        <v>4536</v>
      </c>
      <c r="P257" s="22" t="s">
        <v>4536</v>
      </c>
      <c r="Q257" s="10" t="s">
        <v>2942</v>
      </c>
      <c r="R257" s="10" t="s">
        <v>96</v>
      </c>
      <c r="S257" s="10" t="s">
        <v>3198</v>
      </c>
      <c r="T257" s="9" t="s">
        <v>3253</v>
      </c>
      <c r="U257" s="10" t="s">
        <v>282</v>
      </c>
      <c r="V257" s="9" t="s">
        <v>3198</v>
      </c>
      <c r="W257" s="10" t="s">
        <v>3198</v>
      </c>
      <c r="X257" s="9" t="s">
        <v>30</v>
      </c>
      <c r="Y257" s="9" t="s">
        <v>3378</v>
      </c>
      <c r="AK257" s="2"/>
      <c r="CB257" t="str">
        <f t="array" ref="CB257">IFERROR(INDEX($BQ257:$BV257, SMALL(IF($BQ257:$BV257&lt;&gt;"", COLUMN($BQ257:$BV257)-COLUMN($BQ257)+1), COLUMN(B256))), "")</f>
        <v/>
      </c>
      <c r="CC257" t="str">
        <f t="array" ref="CC257">IFERROR(INDEX($BQ257:$BV257, SMALL(IF($BQ257:$BV257&lt;&gt;"", COLUMN($BQ257:$BV257)-COLUMN($BQ257)+1), COLUMN(F256))), "")</f>
        <v/>
      </c>
    </row>
    <row r="258" spans="1:81" x14ac:dyDescent="0.35">
      <c r="A258" s="9" t="s">
        <v>4797</v>
      </c>
      <c r="B258" s="10" t="s">
        <v>1647</v>
      </c>
      <c r="C258" s="10" t="s">
        <v>2303</v>
      </c>
      <c r="D258" s="10" t="s">
        <v>2306</v>
      </c>
      <c r="E258" s="10" t="s">
        <v>2302</v>
      </c>
      <c r="F258" s="10" t="s">
        <v>533</v>
      </c>
      <c r="G258" s="10" t="s">
        <v>1092</v>
      </c>
      <c r="H258" s="10" t="s">
        <v>1093</v>
      </c>
      <c r="I258" s="10"/>
      <c r="J258" s="10">
        <v>2023</v>
      </c>
      <c r="K258" s="10" t="s">
        <v>2554</v>
      </c>
      <c r="L258" s="11" t="s">
        <v>6002</v>
      </c>
      <c r="M258" s="22" t="s">
        <v>4537</v>
      </c>
      <c r="N258" s="22" t="s">
        <v>4536</v>
      </c>
      <c r="O258" s="22" t="s">
        <v>4537</v>
      </c>
      <c r="P258" s="22" t="s">
        <v>4536</v>
      </c>
      <c r="Q258" s="10" t="s">
        <v>2942</v>
      </c>
      <c r="R258" s="10" t="s">
        <v>96</v>
      </c>
      <c r="S258" s="10" t="s">
        <v>3198</v>
      </c>
      <c r="T258" s="9" t="s">
        <v>3326</v>
      </c>
      <c r="U258" s="10" t="s">
        <v>221</v>
      </c>
      <c r="V258" s="9" t="s">
        <v>223</v>
      </c>
      <c r="W258" s="10" t="s">
        <v>3198</v>
      </c>
      <c r="X258" s="9" t="s">
        <v>14</v>
      </c>
      <c r="Y258" s="9" t="s">
        <v>3377</v>
      </c>
      <c r="AK258" s="2"/>
      <c r="CB258" t="str">
        <f t="array" ref="CB258">IFERROR(INDEX($BQ258:$BV258, SMALL(IF($BQ258:$BV258&lt;&gt;"", COLUMN($BQ258:$BV258)-COLUMN($BQ258)+1), COLUMN(B257))), "")</f>
        <v/>
      </c>
      <c r="CC258" t="str">
        <f t="array" ref="CC258">IFERROR(INDEX($BQ258:$BV258, SMALL(IF($BQ258:$BV258&lt;&gt;"", COLUMN($BQ258:$BV258)-COLUMN($BQ258)+1), COLUMN(F257))), "")</f>
        <v/>
      </c>
    </row>
    <row r="259" spans="1:81" x14ac:dyDescent="0.35">
      <c r="A259" s="9" t="s">
        <v>4798</v>
      </c>
      <c r="B259" s="10" t="s">
        <v>1648</v>
      </c>
      <c r="C259" s="10" t="s">
        <v>2310</v>
      </c>
      <c r="D259" s="10" t="s">
        <v>2301</v>
      </c>
      <c r="E259" s="10"/>
      <c r="F259" s="10" t="s">
        <v>534</v>
      </c>
      <c r="G259" s="10" t="s">
        <v>1031</v>
      </c>
      <c r="H259" s="10" t="s">
        <v>966</v>
      </c>
      <c r="I259" s="10"/>
      <c r="J259" s="10">
        <v>2023</v>
      </c>
      <c r="K259" s="10" t="s">
        <v>2555</v>
      </c>
      <c r="L259" s="11" t="s">
        <v>5709</v>
      </c>
      <c r="M259" s="22" t="s">
        <v>4536</v>
      </c>
      <c r="N259" s="22" t="s">
        <v>4536</v>
      </c>
      <c r="O259" s="22" t="s">
        <v>4537</v>
      </c>
      <c r="P259" s="22" t="s">
        <v>4536</v>
      </c>
      <c r="Q259" s="10" t="s">
        <v>2964</v>
      </c>
      <c r="R259" s="10" t="s">
        <v>3143</v>
      </c>
      <c r="S259" s="10" t="s">
        <v>3198</v>
      </c>
      <c r="T259" s="9" t="s">
        <v>3327</v>
      </c>
      <c r="U259" s="10" t="s">
        <v>243</v>
      </c>
      <c r="V259" s="9" t="s">
        <v>242</v>
      </c>
      <c r="W259" s="10" t="s">
        <v>234</v>
      </c>
      <c r="X259" s="9" t="s">
        <v>24</v>
      </c>
      <c r="Y259" s="9" t="s">
        <v>3377</v>
      </c>
      <c r="AK259" s="2"/>
      <c r="CB259" t="str">
        <f t="array" ref="CB259">IFERROR(INDEX($BQ259:$BV259, SMALL(IF($BQ259:$BV259&lt;&gt;"", COLUMN($BQ259:$BV259)-COLUMN($BQ259)+1), COLUMN(B258))), "")</f>
        <v/>
      </c>
      <c r="CC259" t="str">
        <f t="array" ref="CC259">IFERROR(INDEX($BQ259:$BV259, SMALL(IF($BQ259:$BV259&lt;&gt;"", COLUMN($BQ259:$BV259)-COLUMN($BQ259)+1), COLUMN(F258))), "")</f>
        <v/>
      </c>
    </row>
    <row r="260" spans="1:81" x14ac:dyDescent="0.35">
      <c r="A260" s="9" t="s">
        <v>4799</v>
      </c>
      <c r="B260" s="10" t="s">
        <v>1649</v>
      </c>
      <c r="C260" s="10" t="s">
        <v>2304</v>
      </c>
      <c r="D260" s="10"/>
      <c r="E260" s="10"/>
      <c r="F260" s="10" t="s">
        <v>535</v>
      </c>
      <c r="G260" s="10" t="s">
        <v>1094</v>
      </c>
      <c r="H260" s="10" t="s">
        <v>1095</v>
      </c>
      <c r="I260" s="10" t="s">
        <v>1174</v>
      </c>
      <c r="J260" s="10">
        <v>2023</v>
      </c>
      <c r="K260" s="10" t="s">
        <v>2556</v>
      </c>
      <c r="L260" s="11" t="s">
        <v>6003</v>
      </c>
      <c r="M260" s="22" t="s">
        <v>4536</v>
      </c>
      <c r="N260" s="22" t="s">
        <v>4537</v>
      </c>
      <c r="O260" s="22" t="s">
        <v>4536</v>
      </c>
      <c r="P260" s="22" t="s">
        <v>4536</v>
      </c>
      <c r="Q260" s="10" t="s">
        <v>3046</v>
      </c>
      <c r="R260" s="10" t="s">
        <v>3173</v>
      </c>
      <c r="S260" s="10" t="s">
        <v>3171</v>
      </c>
      <c r="T260" s="9" t="s">
        <v>3254</v>
      </c>
      <c r="U260" s="9" t="s">
        <v>257</v>
      </c>
      <c r="V260" s="9" t="s">
        <v>3198</v>
      </c>
      <c r="W260" s="10" t="s">
        <v>3198</v>
      </c>
      <c r="X260" s="9" t="s">
        <v>27</v>
      </c>
      <c r="Y260" s="9" t="s">
        <v>3377</v>
      </c>
      <c r="AK260" s="2"/>
      <c r="CB260" t="str">
        <f t="array" ref="CB260">IFERROR(INDEX($BQ260:$BV260, SMALL(IF($BQ260:$BV260&lt;&gt;"", COLUMN($BQ260:$BV260)-COLUMN($BQ260)+1), COLUMN(B259))), "")</f>
        <v/>
      </c>
      <c r="CC260" t="str">
        <f t="array" ref="CC260">IFERROR(INDEX($BQ260:$BV260, SMALL(IF($BQ260:$BV260&lt;&gt;"", COLUMN($BQ260:$BV260)-COLUMN($BQ260)+1), COLUMN(F259))), "")</f>
        <v/>
      </c>
    </row>
    <row r="261" spans="1:81" x14ac:dyDescent="0.35">
      <c r="A261" s="9" t="s">
        <v>4800</v>
      </c>
      <c r="B261" s="10" t="s">
        <v>1650</v>
      </c>
      <c r="C261" s="10" t="s">
        <v>2303</v>
      </c>
      <c r="D261" s="10"/>
      <c r="E261" s="10"/>
      <c r="F261" s="10" t="s">
        <v>536</v>
      </c>
      <c r="G261" s="10" t="s">
        <v>1000</v>
      </c>
      <c r="H261" s="10" t="s">
        <v>971</v>
      </c>
      <c r="I261" s="10"/>
      <c r="J261" s="10">
        <v>2023</v>
      </c>
      <c r="K261" s="10" t="s">
        <v>2557</v>
      </c>
      <c r="L261" s="11" t="s">
        <v>6004</v>
      </c>
      <c r="M261" s="22" t="s">
        <v>4537</v>
      </c>
      <c r="N261" s="22" t="s">
        <v>4536</v>
      </c>
      <c r="O261" s="22" t="s">
        <v>4536</v>
      </c>
      <c r="P261" s="22" t="s">
        <v>4536</v>
      </c>
      <c r="Q261" s="10" t="s">
        <v>3011</v>
      </c>
      <c r="R261" s="10" t="s">
        <v>96</v>
      </c>
      <c r="S261" s="10" t="s">
        <v>3126</v>
      </c>
      <c r="T261" s="9" t="s">
        <v>3257</v>
      </c>
      <c r="U261" s="10" t="s">
        <v>223</v>
      </c>
      <c r="V261" s="9" t="s">
        <v>234</v>
      </c>
      <c r="W261" s="10" t="s">
        <v>3198</v>
      </c>
      <c r="X261" s="9" t="s">
        <v>30</v>
      </c>
      <c r="Y261" s="9" t="s">
        <v>3377</v>
      </c>
      <c r="AK261" s="2"/>
      <c r="CB261" t="str">
        <f t="array" ref="CB261">IFERROR(INDEX($BQ261:$BV261, SMALL(IF($BQ261:$BV261&lt;&gt;"", COLUMN($BQ261:$BV261)-COLUMN($BQ261)+1), COLUMN(B260))), "")</f>
        <v/>
      </c>
      <c r="CC261" t="str">
        <f t="array" ref="CC261">IFERROR(INDEX($BQ261:$BV261, SMALL(IF($BQ261:$BV261&lt;&gt;"", COLUMN($BQ261:$BV261)-COLUMN($BQ261)+1), COLUMN(F260))), "")</f>
        <v/>
      </c>
    </row>
    <row r="262" spans="1:81" x14ac:dyDescent="0.35">
      <c r="A262" s="9" t="s">
        <v>4801</v>
      </c>
      <c r="B262" s="10" t="s">
        <v>1651</v>
      </c>
      <c r="C262" s="10" t="s">
        <v>2303</v>
      </c>
      <c r="D262" s="10" t="s">
        <v>2306</v>
      </c>
      <c r="E262" s="10" t="s">
        <v>2302</v>
      </c>
      <c r="F262" s="10" t="s">
        <v>537</v>
      </c>
      <c r="G262" s="10" t="s">
        <v>1096</v>
      </c>
      <c r="H262" s="10" t="s">
        <v>1093</v>
      </c>
      <c r="I262" s="10"/>
      <c r="J262" s="10">
        <v>2023</v>
      </c>
      <c r="K262" s="10" t="s">
        <v>2558</v>
      </c>
      <c r="L262" s="11" t="s">
        <v>5710</v>
      </c>
      <c r="M262" s="22" t="s">
        <v>4537</v>
      </c>
      <c r="N262" s="22" t="s">
        <v>4536</v>
      </c>
      <c r="O262" s="22" t="s">
        <v>4537</v>
      </c>
      <c r="P262" s="22" t="s">
        <v>4536</v>
      </c>
      <c r="Q262" s="10" t="s">
        <v>2983</v>
      </c>
      <c r="R262" s="10" t="s">
        <v>90</v>
      </c>
      <c r="S262" s="10" t="s">
        <v>96</v>
      </c>
      <c r="T262" s="9" t="s">
        <v>3328</v>
      </c>
      <c r="U262" s="10" t="s">
        <v>221</v>
      </c>
      <c r="V262" s="9" t="s">
        <v>3203</v>
      </c>
      <c r="W262" s="10" t="s">
        <v>3198</v>
      </c>
      <c r="X262" s="9" t="s">
        <v>38</v>
      </c>
      <c r="Y262" s="9" t="s">
        <v>3377</v>
      </c>
      <c r="AK262" s="2"/>
      <c r="CB262" t="str">
        <f t="array" ref="CB262">IFERROR(INDEX($BQ262:$BV262, SMALL(IF($BQ262:$BV262&lt;&gt;"", COLUMN($BQ262:$BV262)-COLUMN($BQ262)+1), COLUMN(B261))), "")</f>
        <v/>
      </c>
      <c r="CC262" t="str">
        <f t="array" ref="CC262">IFERROR(INDEX($BQ262:$BV262, SMALL(IF($BQ262:$BV262&lt;&gt;"", COLUMN($BQ262:$BV262)-COLUMN($BQ262)+1), COLUMN(F261))), "")</f>
        <v/>
      </c>
    </row>
    <row r="263" spans="1:81" x14ac:dyDescent="0.35">
      <c r="A263" s="9" t="s">
        <v>4802</v>
      </c>
      <c r="B263" s="10" t="s">
        <v>1652</v>
      </c>
      <c r="C263" s="10" t="s">
        <v>2310</v>
      </c>
      <c r="D263" s="10"/>
      <c r="E263" s="10"/>
      <c r="F263" s="10" t="s">
        <v>538</v>
      </c>
      <c r="G263" s="10" t="s">
        <v>538</v>
      </c>
      <c r="H263" s="10" t="s">
        <v>1001</v>
      </c>
      <c r="I263" s="10"/>
      <c r="J263" s="10">
        <v>2023</v>
      </c>
      <c r="K263" s="10" t="s">
        <v>2559</v>
      </c>
      <c r="L263" s="11"/>
      <c r="M263" s="22" t="s">
        <v>4536</v>
      </c>
      <c r="N263" s="22" t="s">
        <v>4536</v>
      </c>
      <c r="O263" s="22" t="s">
        <v>4537</v>
      </c>
      <c r="P263" s="22" t="s">
        <v>4536</v>
      </c>
      <c r="Q263" s="10" t="s">
        <v>2947</v>
      </c>
      <c r="R263" s="10" t="s">
        <v>3198</v>
      </c>
      <c r="S263" s="10" t="s">
        <v>3198</v>
      </c>
      <c r="T263" s="9" t="s">
        <v>2947</v>
      </c>
      <c r="U263" s="10" t="s">
        <v>3198</v>
      </c>
      <c r="V263" s="9" t="s">
        <v>3198</v>
      </c>
      <c r="W263" s="10" t="s">
        <v>3198</v>
      </c>
      <c r="X263" s="9" t="s">
        <v>24</v>
      </c>
      <c r="Y263" s="9" t="s">
        <v>3375</v>
      </c>
      <c r="AK263" s="2"/>
      <c r="CB263" t="str">
        <f t="array" ref="CB263">IFERROR(INDEX($BQ263:$BV263, SMALL(IF($BQ263:$BV263&lt;&gt;"", COLUMN($BQ263:$BV263)-COLUMN($BQ263)+1), COLUMN(B262))), "")</f>
        <v/>
      </c>
      <c r="CC263" t="str">
        <f t="array" ref="CC263">IFERROR(INDEX($BQ263:$BV263, SMALL(IF($BQ263:$BV263&lt;&gt;"", COLUMN($BQ263:$BV263)-COLUMN($BQ263)+1), COLUMN(F262))), "")</f>
        <v/>
      </c>
    </row>
    <row r="264" spans="1:81" x14ac:dyDescent="0.35">
      <c r="A264" s="9" t="s">
        <v>4803</v>
      </c>
      <c r="B264" s="10" t="s">
        <v>1653</v>
      </c>
      <c r="C264" s="10" t="s">
        <v>2304</v>
      </c>
      <c r="D264" s="10"/>
      <c r="E264" s="10"/>
      <c r="F264" s="10" t="s">
        <v>539</v>
      </c>
      <c r="G264" s="10" t="s">
        <v>1097</v>
      </c>
      <c r="H264" s="10" t="s">
        <v>976</v>
      </c>
      <c r="I264" s="10"/>
      <c r="J264" s="10">
        <v>2023</v>
      </c>
      <c r="K264" s="10" t="s">
        <v>2560</v>
      </c>
      <c r="L264" s="11" t="s">
        <v>5711</v>
      </c>
      <c r="M264" s="22" t="s">
        <v>4536</v>
      </c>
      <c r="N264" s="22" t="s">
        <v>4537</v>
      </c>
      <c r="O264" s="22" t="s">
        <v>4536</v>
      </c>
      <c r="P264" s="22" t="s">
        <v>4536</v>
      </c>
      <c r="Q264" s="10" t="s">
        <v>2967</v>
      </c>
      <c r="R264" s="10" t="s">
        <v>3172</v>
      </c>
      <c r="S264" s="10" t="s">
        <v>3198</v>
      </c>
      <c r="T264" s="9" t="s">
        <v>3254</v>
      </c>
      <c r="U264" s="10" t="s">
        <v>257</v>
      </c>
      <c r="V264" s="9" t="s">
        <v>3198</v>
      </c>
      <c r="W264" s="10" t="s">
        <v>3198</v>
      </c>
      <c r="X264" s="9" t="s">
        <v>27</v>
      </c>
      <c r="Y264" s="9" t="s">
        <v>3377</v>
      </c>
      <c r="AK264" s="2"/>
      <c r="CB264" t="str">
        <f t="array" ref="CB264">IFERROR(INDEX($BQ264:$BV264, SMALL(IF($BQ264:$BV264&lt;&gt;"", COLUMN($BQ264:$BV264)-COLUMN($BQ264)+1), COLUMN(B263))), "")</f>
        <v/>
      </c>
      <c r="CC264" t="str">
        <f t="array" ref="CC264">IFERROR(INDEX($BQ264:$BV264, SMALL(IF($BQ264:$BV264&lt;&gt;"", COLUMN($BQ264:$BV264)-COLUMN($BQ264)+1), COLUMN(F263))), "")</f>
        <v/>
      </c>
    </row>
    <row r="265" spans="1:81" x14ac:dyDescent="0.35">
      <c r="A265" s="9" t="s">
        <v>4804</v>
      </c>
      <c r="B265" s="10" t="s">
        <v>1654</v>
      </c>
      <c r="C265" s="10" t="s">
        <v>2310</v>
      </c>
      <c r="D265" s="10"/>
      <c r="E265" s="10"/>
      <c r="F265" s="10" t="s">
        <v>540</v>
      </c>
      <c r="G265" s="10" t="s">
        <v>1031</v>
      </c>
      <c r="H265" s="10" t="s">
        <v>966</v>
      </c>
      <c r="I265" s="10"/>
      <c r="J265" s="10">
        <v>2023</v>
      </c>
      <c r="K265" s="10" t="s">
        <v>2561</v>
      </c>
      <c r="L265" s="11" t="s">
        <v>5712</v>
      </c>
      <c r="M265" s="22" t="s">
        <v>4536</v>
      </c>
      <c r="N265" s="22" t="s">
        <v>4536</v>
      </c>
      <c r="O265" s="22" t="s">
        <v>4537</v>
      </c>
      <c r="P265" s="22" t="s">
        <v>4536</v>
      </c>
      <c r="Q265" s="10" t="s">
        <v>2960</v>
      </c>
      <c r="R265" s="10" t="s">
        <v>3136</v>
      </c>
      <c r="S265" s="10" t="s">
        <v>3198</v>
      </c>
      <c r="T265" s="9" t="s">
        <v>3329</v>
      </c>
      <c r="U265" s="10" t="s">
        <v>244</v>
      </c>
      <c r="V265" s="9" t="s">
        <v>269</v>
      </c>
      <c r="W265" s="10" t="s">
        <v>3198</v>
      </c>
      <c r="X265" s="9" t="s">
        <v>24</v>
      </c>
      <c r="Y265" s="9" t="s">
        <v>3375</v>
      </c>
      <c r="AK265" s="2"/>
      <c r="CB265" t="str">
        <f t="array" ref="CB265">IFERROR(INDEX($BQ265:$BV265, SMALL(IF($BQ265:$BV265&lt;&gt;"", COLUMN($BQ265:$BV265)-COLUMN($BQ265)+1), COLUMN(B264))), "")</f>
        <v/>
      </c>
      <c r="CC265" t="str">
        <f t="array" ref="CC265">IFERROR(INDEX($BQ265:$BV265, SMALL(IF($BQ265:$BV265&lt;&gt;"", COLUMN($BQ265:$BV265)-COLUMN($BQ265)+1), COLUMN(F264))), "")</f>
        <v/>
      </c>
    </row>
    <row r="266" spans="1:81" x14ac:dyDescent="0.35">
      <c r="A266" s="9" t="s">
        <v>4805</v>
      </c>
      <c r="B266" s="10" t="s">
        <v>1655</v>
      </c>
      <c r="C266" s="10" t="s">
        <v>2304</v>
      </c>
      <c r="D266" s="10" t="s">
        <v>2305</v>
      </c>
      <c r="E266" s="10"/>
      <c r="F266" s="10" t="s">
        <v>541</v>
      </c>
      <c r="G266" s="10" t="s">
        <v>1098</v>
      </c>
      <c r="H266" s="10" t="s">
        <v>966</v>
      </c>
      <c r="I266" s="10"/>
      <c r="J266" s="10">
        <v>2023</v>
      </c>
      <c r="K266" s="10" t="s">
        <v>2562</v>
      </c>
      <c r="L266" s="11" t="s">
        <v>5713</v>
      </c>
      <c r="M266" s="22" t="s">
        <v>4536</v>
      </c>
      <c r="N266" s="22" t="s">
        <v>4537</v>
      </c>
      <c r="O266" s="22" t="s">
        <v>4536</v>
      </c>
      <c r="P266" s="22" t="s">
        <v>4537</v>
      </c>
      <c r="Q266" s="10" t="s">
        <v>3053</v>
      </c>
      <c r="R266" s="10" t="s">
        <v>3177</v>
      </c>
      <c r="S266" s="10" t="s">
        <v>3107</v>
      </c>
      <c r="T266" s="9" t="s">
        <v>3330</v>
      </c>
      <c r="U266" s="10" t="s">
        <v>257</v>
      </c>
      <c r="V266" s="9" t="s">
        <v>260</v>
      </c>
      <c r="W266" s="10" t="s">
        <v>3205</v>
      </c>
      <c r="X266" s="9" t="s">
        <v>27</v>
      </c>
      <c r="Y266" s="9" t="s">
        <v>3377</v>
      </c>
      <c r="AK266" s="2"/>
      <c r="CB266" t="str">
        <f t="array" ref="CB266">IFERROR(INDEX($BQ266:$BV266, SMALL(IF($BQ266:$BV266&lt;&gt;"", COLUMN($BQ266:$BV266)-COLUMN($BQ266)+1), COLUMN(B265))), "")</f>
        <v/>
      </c>
      <c r="CC266" t="str">
        <f t="array" ref="CC266">IFERROR(INDEX($BQ266:$BV266, SMALL(IF($BQ266:$BV266&lt;&gt;"", COLUMN($BQ266:$BV266)-COLUMN($BQ266)+1), COLUMN(F265))), "")</f>
        <v/>
      </c>
    </row>
    <row r="267" spans="1:81" x14ac:dyDescent="0.35">
      <c r="A267" s="9" t="s">
        <v>4806</v>
      </c>
      <c r="B267" s="10" t="s">
        <v>1656</v>
      </c>
      <c r="C267" s="10" t="s">
        <v>2310</v>
      </c>
      <c r="D267" s="10"/>
      <c r="E267" s="10"/>
      <c r="F267" s="10" t="s">
        <v>542</v>
      </c>
      <c r="G267" s="10" t="s">
        <v>1031</v>
      </c>
      <c r="H267" s="10" t="s">
        <v>966</v>
      </c>
      <c r="I267" s="10"/>
      <c r="J267" s="10">
        <v>2023</v>
      </c>
      <c r="K267" s="10" t="s">
        <v>2563</v>
      </c>
      <c r="L267" s="11" t="s">
        <v>6005</v>
      </c>
      <c r="M267" s="22" t="s">
        <v>4536</v>
      </c>
      <c r="N267" s="22" t="s">
        <v>4536</v>
      </c>
      <c r="O267" s="22" t="s">
        <v>4537</v>
      </c>
      <c r="P267" s="22" t="s">
        <v>4536</v>
      </c>
      <c r="Q267" s="10" t="s">
        <v>3034</v>
      </c>
      <c r="R267" s="10" t="s">
        <v>3144</v>
      </c>
      <c r="S267" s="10" t="s">
        <v>69</v>
      </c>
      <c r="T267" s="9" t="s">
        <v>3331</v>
      </c>
      <c r="U267" s="10" t="s">
        <v>247</v>
      </c>
      <c r="V267" s="9" t="s">
        <v>244</v>
      </c>
      <c r="W267" s="10" t="s">
        <v>3198</v>
      </c>
      <c r="X267" s="9" t="s">
        <v>24</v>
      </c>
      <c r="Y267" s="9" t="s">
        <v>3375</v>
      </c>
      <c r="AK267" s="2"/>
      <c r="CB267" t="str">
        <f t="array" ref="CB267">IFERROR(INDEX($BQ267:$BV267, SMALL(IF($BQ267:$BV267&lt;&gt;"", COLUMN($BQ267:$BV267)-COLUMN($BQ267)+1), COLUMN(B266))), "")</f>
        <v/>
      </c>
      <c r="CC267" t="str">
        <f t="array" ref="CC267">IFERROR(INDEX($BQ267:$BV267, SMALL(IF($BQ267:$BV267&lt;&gt;"", COLUMN($BQ267:$BV267)-COLUMN($BQ267)+1), COLUMN(F266))), "")</f>
        <v/>
      </c>
    </row>
    <row r="268" spans="1:81" x14ac:dyDescent="0.35">
      <c r="A268" s="9" t="s">
        <v>4807</v>
      </c>
      <c r="B268" s="10" t="s">
        <v>1657</v>
      </c>
      <c r="C268" s="10" t="s">
        <v>2305</v>
      </c>
      <c r="D268" s="10" t="s">
        <v>2307</v>
      </c>
      <c r="E268" s="10" t="s">
        <v>2303</v>
      </c>
      <c r="F268" s="10" t="s">
        <v>543</v>
      </c>
      <c r="G268" s="10" t="s">
        <v>7885</v>
      </c>
      <c r="H268" s="10" t="s">
        <v>1099</v>
      </c>
      <c r="I268" s="10"/>
      <c r="J268" s="10">
        <v>2023</v>
      </c>
      <c r="K268" s="10" t="s">
        <v>2564</v>
      </c>
      <c r="L268" s="11" t="s">
        <v>5636</v>
      </c>
      <c r="M268" s="22" t="s">
        <v>4537</v>
      </c>
      <c r="N268" s="22" t="s">
        <v>4536</v>
      </c>
      <c r="O268" s="22" t="s">
        <v>4536</v>
      </c>
      <c r="P268" s="22" t="s">
        <v>4537</v>
      </c>
      <c r="Q268" s="10" t="s">
        <v>3054</v>
      </c>
      <c r="R268" s="10" t="s">
        <v>3177</v>
      </c>
      <c r="S268" s="10" t="s">
        <v>3165</v>
      </c>
      <c r="T268" s="9" t="s">
        <v>3319</v>
      </c>
      <c r="U268" s="9" t="s">
        <v>257</v>
      </c>
      <c r="V268" s="9" t="s">
        <v>234</v>
      </c>
      <c r="W268" s="10" t="s">
        <v>3198</v>
      </c>
      <c r="X268" s="9" t="s">
        <v>44</v>
      </c>
      <c r="Y268" s="9" t="s">
        <v>3375</v>
      </c>
      <c r="AK268" s="2"/>
      <c r="CB268" t="str">
        <f t="array" ref="CB268">IFERROR(INDEX($BQ268:$BV268, SMALL(IF($BQ268:$BV268&lt;&gt;"", COLUMN($BQ268:$BV268)-COLUMN($BQ268)+1), COLUMN(B267))), "")</f>
        <v/>
      </c>
      <c r="CC268" t="str">
        <f t="array" ref="CC268">IFERROR(INDEX($BQ268:$BV268, SMALL(IF($BQ268:$BV268&lt;&gt;"", COLUMN($BQ268:$BV268)-COLUMN($BQ268)+1), COLUMN(F267))), "")</f>
        <v/>
      </c>
    </row>
    <row r="269" spans="1:81" x14ac:dyDescent="0.35">
      <c r="A269" s="9" t="s">
        <v>4808</v>
      </c>
      <c r="B269" s="10" t="s">
        <v>1658</v>
      </c>
      <c r="C269" s="10" t="s">
        <v>2303</v>
      </c>
      <c r="D269" s="10" t="s">
        <v>2308</v>
      </c>
      <c r="E269" s="10"/>
      <c r="F269" s="10" t="s">
        <v>544</v>
      </c>
      <c r="G269" s="10" t="s">
        <v>1100</v>
      </c>
      <c r="H269" s="10" t="s">
        <v>961</v>
      </c>
      <c r="I269" s="10"/>
      <c r="J269" s="10">
        <v>2023</v>
      </c>
      <c r="K269" s="10" t="s">
        <v>2565</v>
      </c>
      <c r="L269" s="11"/>
      <c r="M269" s="22" t="s">
        <v>4537</v>
      </c>
      <c r="N269" s="22" t="s">
        <v>4536</v>
      </c>
      <c r="O269" s="22" t="s">
        <v>4536</v>
      </c>
      <c r="P269" s="22" t="s">
        <v>4536</v>
      </c>
      <c r="Q269" s="10" t="s">
        <v>2946</v>
      </c>
      <c r="R269" s="10" t="s">
        <v>3121</v>
      </c>
      <c r="S269" s="10" t="s">
        <v>3198</v>
      </c>
      <c r="T269" s="9" t="s">
        <v>3256</v>
      </c>
      <c r="U269" s="10" t="s">
        <v>251</v>
      </c>
      <c r="V269" s="9" t="s">
        <v>234</v>
      </c>
      <c r="W269" s="10" t="s">
        <v>3198</v>
      </c>
      <c r="X269" s="9" t="s">
        <v>30</v>
      </c>
      <c r="Y269" s="9" t="s">
        <v>3377</v>
      </c>
      <c r="AK269" s="2"/>
      <c r="CB269" t="str">
        <f t="array" ref="CB269">IFERROR(INDEX($BQ269:$BV269, SMALL(IF($BQ269:$BV269&lt;&gt;"", COLUMN($BQ269:$BV269)-COLUMN($BQ269)+1), COLUMN(B268))), "")</f>
        <v/>
      </c>
      <c r="CC269" t="str">
        <f t="array" ref="CC269">IFERROR(INDEX($BQ269:$BV269, SMALL(IF($BQ269:$BV269&lt;&gt;"", COLUMN($BQ269:$BV269)-COLUMN($BQ269)+1), COLUMN(F268))), "")</f>
        <v/>
      </c>
    </row>
    <row r="270" spans="1:81" x14ac:dyDescent="0.35">
      <c r="A270" s="9" t="s">
        <v>4809</v>
      </c>
      <c r="B270" s="10" t="s">
        <v>1659</v>
      </c>
      <c r="C270" s="10" t="s">
        <v>2310</v>
      </c>
      <c r="D270" s="10"/>
      <c r="E270" s="10"/>
      <c r="F270" s="10" t="s">
        <v>545</v>
      </c>
      <c r="G270" s="10" t="s">
        <v>1101</v>
      </c>
      <c r="H270" s="10" t="s">
        <v>966</v>
      </c>
      <c r="I270" s="10"/>
      <c r="J270" s="10">
        <v>2023</v>
      </c>
      <c r="K270" s="10" t="s">
        <v>2566</v>
      </c>
      <c r="L270" s="11"/>
      <c r="M270" s="22" t="s">
        <v>4536</v>
      </c>
      <c r="N270" s="22" t="s">
        <v>4536</v>
      </c>
      <c r="O270" s="22" t="s">
        <v>4537</v>
      </c>
      <c r="P270" s="22" t="s">
        <v>4536</v>
      </c>
      <c r="Q270" s="10" t="s">
        <v>2973</v>
      </c>
      <c r="R270" s="10" t="s">
        <v>3188</v>
      </c>
      <c r="S270" s="10" t="s">
        <v>3198</v>
      </c>
      <c r="T270" s="9" t="s">
        <v>3275</v>
      </c>
      <c r="U270" s="10" t="s">
        <v>243</v>
      </c>
      <c r="V270" s="9" t="s">
        <v>244</v>
      </c>
      <c r="W270" s="10" t="s">
        <v>3198</v>
      </c>
      <c r="X270" s="9" t="s">
        <v>24</v>
      </c>
      <c r="Y270" s="9" t="s">
        <v>3375</v>
      </c>
      <c r="AK270" s="2"/>
      <c r="CB270" t="str">
        <f t="array" ref="CB270">IFERROR(INDEX($BQ270:$BV270, SMALL(IF($BQ270:$BV270&lt;&gt;"", COLUMN($BQ270:$BV270)-COLUMN($BQ270)+1), COLUMN(B269))), "")</f>
        <v/>
      </c>
      <c r="CC270" t="str">
        <f t="array" ref="CC270">IFERROR(INDEX($BQ270:$BV270, SMALL(IF($BQ270:$BV270&lt;&gt;"", COLUMN($BQ270:$BV270)-COLUMN($BQ270)+1), COLUMN(F269))), "")</f>
        <v/>
      </c>
    </row>
    <row r="271" spans="1:81" x14ac:dyDescent="0.35">
      <c r="A271" s="9" t="s">
        <v>4810</v>
      </c>
      <c r="B271" s="10" t="s">
        <v>1660</v>
      </c>
      <c r="C271" s="10" t="s">
        <v>2304</v>
      </c>
      <c r="D271" s="10"/>
      <c r="E271" s="10"/>
      <c r="F271" s="10" t="s">
        <v>546</v>
      </c>
      <c r="G271" s="10" t="s">
        <v>546</v>
      </c>
      <c r="H271" s="10" t="s">
        <v>1102</v>
      </c>
      <c r="I271" s="10"/>
      <c r="J271" s="10">
        <v>2023</v>
      </c>
      <c r="K271" s="10" t="s">
        <v>2567</v>
      </c>
      <c r="L271" s="11"/>
      <c r="M271" s="22" t="s">
        <v>4536</v>
      </c>
      <c r="N271" s="22" t="s">
        <v>4537</v>
      </c>
      <c r="O271" s="22" t="s">
        <v>4536</v>
      </c>
      <c r="P271" s="22" t="s">
        <v>4536</v>
      </c>
      <c r="Q271" s="10" t="s">
        <v>2943</v>
      </c>
      <c r="R271" s="10" t="s">
        <v>3173</v>
      </c>
      <c r="S271" s="10" t="s">
        <v>3198</v>
      </c>
      <c r="T271" s="9" t="s">
        <v>3330</v>
      </c>
      <c r="U271" s="10" t="s">
        <v>257</v>
      </c>
      <c r="V271" s="9" t="s">
        <v>260</v>
      </c>
      <c r="W271" s="10" t="s">
        <v>3199</v>
      </c>
      <c r="X271" s="9" t="s">
        <v>27</v>
      </c>
      <c r="Y271" s="9" t="s">
        <v>3377</v>
      </c>
      <c r="AK271" s="2"/>
      <c r="CB271" t="str">
        <f t="array" ref="CB271">IFERROR(INDEX($BQ271:$BV271, SMALL(IF($BQ271:$BV271&lt;&gt;"", COLUMN($BQ271:$BV271)-COLUMN($BQ271)+1), COLUMN(B270))), "")</f>
        <v/>
      </c>
      <c r="CC271" t="str">
        <f t="array" ref="CC271">IFERROR(INDEX($BQ271:$BV271, SMALL(IF($BQ271:$BV271&lt;&gt;"", COLUMN($BQ271:$BV271)-COLUMN($BQ271)+1), COLUMN(F270))), "")</f>
        <v/>
      </c>
    </row>
    <row r="272" spans="1:81" x14ac:dyDescent="0.35">
      <c r="A272" s="9" t="s">
        <v>4811</v>
      </c>
      <c r="B272" s="10" t="s">
        <v>1661</v>
      </c>
      <c r="C272" s="10" t="s">
        <v>2310</v>
      </c>
      <c r="D272" s="10"/>
      <c r="E272" s="10"/>
      <c r="F272" s="10" t="s">
        <v>547</v>
      </c>
      <c r="G272" s="10" t="s">
        <v>1031</v>
      </c>
      <c r="H272" s="10" t="s">
        <v>966</v>
      </c>
      <c r="I272" s="10"/>
      <c r="J272" s="10">
        <v>2023</v>
      </c>
      <c r="K272" s="10" t="s">
        <v>2568</v>
      </c>
      <c r="L272" s="11"/>
      <c r="M272" s="22" t="s">
        <v>4536</v>
      </c>
      <c r="N272" s="22" t="s">
        <v>4536</v>
      </c>
      <c r="O272" s="22" t="s">
        <v>4537</v>
      </c>
      <c r="P272" s="22" t="s">
        <v>4536</v>
      </c>
      <c r="Q272" s="10" t="s">
        <v>2957</v>
      </c>
      <c r="R272" s="10" t="s">
        <v>3144</v>
      </c>
      <c r="S272" s="10" t="s">
        <v>3198</v>
      </c>
      <c r="T272" s="9" t="s">
        <v>3311</v>
      </c>
      <c r="U272" s="9" t="s">
        <v>243</v>
      </c>
      <c r="V272" s="9" t="s">
        <v>274</v>
      </c>
      <c r="W272" s="10" t="s">
        <v>3198</v>
      </c>
      <c r="X272" s="9" t="s">
        <v>15</v>
      </c>
      <c r="Y272" s="9" t="s">
        <v>3375</v>
      </c>
      <c r="AK272" s="2"/>
      <c r="CB272" t="str">
        <f t="array" ref="CB272">IFERROR(INDEX($BQ272:$BV272, SMALL(IF($BQ272:$BV272&lt;&gt;"", COLUMN($BQ272:$BV272)-COLUMN($BQ272)+1), COLUMN(B271))), "")</f>
        <v/>
      </c>
      <c r="CC272" t="str">
        <f t="array" ref="CC272">IFERROR(INDEX($BQ272:$BV272, SMALL(IF($BQ272:$BV272&lt;&gt;"", COLUMN($BQ272:$BV272)-COLUMN($BQ272)+1), COLUMN(F271))), "")</f>
        <v/>
      </c>
    </row>
    <row r="273" spans="1:81" x14ac:dyDescent="0.35">
      <c r="A273" s="9" t="s">
        <v>4812</v>
      </c>
      <c r="B273" s="10" t="s">
        <v>1662</v>
      </c>
      <c r="C273" s="10" t="s">
        <v>2310</v>
      </c>
      <c r="D273" s="10"/>
      <c r="E273" s="10"/>
      <c r="F273" s="10" t="s">
        <v>548</v>
      </c>
      <c r="G273" s="10" t="s">
        <v>1031</v>
      </c>
      <c r="H273" s="10" t="s">
        <v>966</v>
      </c>
      <c r="I273" s="10"/>
      <c r="J273" s="10">
        <v>2023</v>
      </c>
      <c r="K273" s="10" t="s">
        <v>2569</v>
      </c>
      <c r="L273" s="11" t="s">
        <v>5714</v>
      </c>
      <c r="M273" s="22" t="s">
        <v>4536</v>
      </c>
      <c r="N273" s="22" t="s">
        <v>4536</v>
      </c>
      <c r="O273" s="22" t="s">
        <v>4536</v>
      </c>
      <c r="P273" s="22" t="s">
        <v>4536</v>
      </c>
      <c r="Q273" s="10" t="s">
        <v>2960</v>
      </c>
      <c r="R273" s="10" t="s">
        <v>3136</v>
      </c>
      <c r="S273" s="10" t="s">
        <v>3198</v>
      </c>
      <c r="T273" s="9" t="s">
        <v>3332</v>
      </c>
      <c r="U273" s="10" t="s">
        <v>243</v>
      </c>
      <c r="V273" s="9" t="s">
        <v>233</v>
      </c>
      <c r="W273" s="10" t="s">
        <v>3198</v>
      </c>
      <c r="X273" s="9" t="s">
        <v>24</v>
      </c>
      <c r="Y273" s="9" t="s">
        <v>3375</v>
      </c>
      <c r="AK273" s="2"/>
      <c r="CB273" t="str">
        <f t="array" ref="CB273">IFERROR(INDEX($BQ273:$BV273, SMALL(IF($BQ273:$BV273&lt;&gt;"", COLUMN($BQ273:$BV273)-COLUMN($BQ273)+1), COLUMN(B272))), "")</f>
        <v/>
      </c>
      <c r="CC273" t="str">
        <f t="array" ref="CC273">IFERROR(INDEX($BQ273:$BV273, SMALL(IF($BQ273:$BV273&lt;&gt;"", COLUMN($BQ273:$BV273)-COLUMN($BQ273)+1), COLUMN(F272))), "")</f>
        <v/>
      </c>
    </row>
    <row r="274" spans="1:81" x14ac:dyDescent="0.35">
      <c r="A274" s="9" t="s">
        <v>4813</v>
      </c>
      <c r="B274" s="10" t="s">
        <v>1663</v>
      </c>
      <c r="C274" s="10" t="s">
        <v>2304</v>
      </c>
      <c r="D274" s="10" t="s">
        <v>2303</v>
      </c>
      <c r="E274" s="10"/>
      <c r="F274" s="10" t="s">
        <v>549</v>
      </c>
      <c r="G274" s="10" t="s">
        <v>1103</v>
      </c>
      <c r="H274" s="10" t="s">
        <v>1104</v>
      </c>
      <c r="I274" s="10"/>
      <c r="J274" s="10">
        <v>2023</v>
      </c>
      <c r="K274" s="10" t="s">
        <v>2570</v>
      </c>
      <c r="L274" s="11" t="s">
        <v>5715</v>
      </c>
      <c r="M274" s="22" t="s">
        <v>4537</v>
      </c>
      <c r="N274" s="22" t="s">
        <v>4536</v>
      </c>
      <c r="O274" s="22" t="s">
        <v>4536</v>
      </c>
      <c r="P274" s="22" t="s">
        <v>4536</v>
      </c>
      <c r="Q274" s="10" t="s">
        <v>3055</v>
      </c>
      <c r="R274" s="10" t="s">
        <v>3173</v>
      </c>
      <c r="S274" s="10" t="s">
        <v>3124</v>
      </c>
      <c r="T274" s="9" t="s">
        <v>3265</v>
      </c>
      <c r="U274" s="10" t="s">
        <v>257</v>
      </c>
      <c r="V274" s="9" t="s">
        <v>3199</v>
      </c>
      <c r="W274" s="10" t="s">
        <v>3198</v>
      </c>
      <c r="X274" s="9" t="s">
        <v>30</v>
      </c>
      <c r="Y274" s="9" t="s">
        <v>3378</v>
      </c>
      <c r="AK274" s="2"/>
      <c r="CB274" t="str">
        <f t="array" ref="CB274">IFERROR(INDEX($BQ274:$BV274, SMALL(IF($BQ274:$BV274&lt;&gt;"", COLUMN($BQ274:$BV274)-COLUMN($BQ274)+1), COLUMN(B273))), "")</f>
        <v/>
      </c>
      <c r="CC274" t="str">
        <f t="array" ref="CC274">IFERROR(INDEX($BQ274:$BV274, SMALL(IF($BQ274:$BV274&lt;&gt;"", COLUMN($BQ274:$BV274)-COLUMN($BQ274)+1), COLUMN(F273))), "")</f>
        <v/>
      </c>
    </row>
    <row r="275" spans="1:81" x14ac:dyDescent="0.35">
      <c r="A275" s="9" t="s">
        <v>4814</v>
      </c>
      <c r="B275" s="10" t="s">
        <v>1664</v>
      </c>
      <c r="C275" s="10" t="s">
        <v>2310</v>
      </c>
      <c r="D275" s="10" t="s">
        <v>2301</v>
      </c>
      <c r="E275" s="10"/>
      <c r="F275" s="10" t="s">
        <v>550</v>
      </c>
      <c r="G275" s="10" t="s">
        <v>1105</v>
      </c>
      <c r="H275" s="10" t="s">
        <v>1102</v>
      </c>
      <c r="I275" s="10"/>
      <c r="J275" s="10">
        <v>2023</v>
      </c>
      <c r="K275" s="10" t="s">
        <v>2571</v>
      </c>
      <c r="L275" s="11" t="s">
        <v>5716</v>
      </c>
      <c r="M275" s="22" t="s">
        <v>4537</v>
      </c>
      <c r="N275" s="22" t="s">
        <v>4536</v>
      </c>
      <c r="O275" s="22" t="s">
        <v>4537</v>
      </c>
      <c r="P275" s="22" t="s">
        <v>4536</v>
      </c>
      <c r="Q275" s="10" t="s">
        <v>2957</v>
      </c>
      <c r="R275" s="10" t="s">
        <v>3144</v>
      </c>
      <c r="S275" s="10" t="s">
        <v>3198</v>
      </c>
      <c r="T275" s="9" t="s">
        <v>3333</v>
      </c>
      <c r="U275" s="10" t="s">
        <v>243</v>
      </c>
      <c r="V275" s="9" t="s">
        <v>234</v>
      </c>
      <c r="W275" s="10" t="s">
        <v>3198</v>
      </c>
      <c r="X275" s="9" t="s">
        <v>14</v>
      </c>
      <c r="Y275" s="9" t="s">
        <v>3375</v>
      </c>
      <c r="AK275" s="2"/>
      <c r="CB275" t="str">
        <f t="array" ref="CB275">IFERROR(INDEX($BQ275:$BV275, SMALL(IF($BQ275:$BV275&lt;&gt;"", COLUMN($BQ275:$BV275)-COLUMN($BQ275)+1), COLUMN(B274))), "")</f>
        <v/>
      </c>
      <c r="CC275" t="str">
        <f t="array" ref="CC275">IFERROR(INDEX($BQ275:$BV275, SMALL(IF($BQ275:$BV275&lt;&gt;"", COLUMN($BQ275:$BV275)-COLUMN($BQ275)+1), COLUMN(F274))), "")</f>
        <v/>
      </c>
    </row>
    <row r="276" spans="1:81" x14ac:dyDescent="0.35">
      <c r="A276" s="9" t="s">
        <v>4815</v>
      </c>
      <c r="B276" s="10" t="s">
        <v>1665</v>
      </c>
      <c r="C276" s="10" t="s">
        <v>2310</v>
      </c>
      <c r="D276" s="10" t="s">
        <v>2301</v>
      </c>
      <c r="E276" s="10"/>
      <c r="F276" s="10" t="s">
        <v>551</v>
      </c>
      <c r="G276" s="10" t="s">
        <v>1031</v>
      </c>
      <c r="H276" s="10" t="s">
        <v>966</v>
      </c>
      <c r="I276" s="10"/>
      <c r="J276" s="10">
        <v>2023</v>
      </c>
      <c r="K276" s="10" t="s">
        <v>2572</v>
      </c>
      <c r="L276" s="11" t="s">
        <v>5717</v>
      </c>
      <c r="M276" s="22" t="s">
        <v>4536</v>
      </c>
      <c r="N276" s="22" t="s">
        <v>4536</v>
      </c>
      <c r="O276" s="22" t="s">
        <v>4537</v>
      </c>
      <c r="P276" s="22" t="s">
        <v>4536</v>
      </c>
      <c r="Q276" s="10" t="s">
        <v>2957</v>
      </c>
      <c r="R276" s="10" t="s">
        <v>3144</v>
      </c>
      <c r="S276" s="10" t="s">
        <v>3198</v>
      </c>
      <c r="T276" s="9" t="s">
        <v>3331</v>
      </c>
      <c r="U276" s="10" t="s">
        <v>247</v>
      </c>
      <c r="V276" s="9" t="s">
        <v>244</v>
      </c>
      <c r="W276" s="10" t="s">
        <v>3198</v>
      </c>
      <c r="X276" s="9" t="s">
        <v>24</v>
      </c>
      <c r="Y276" s="9" t="s">
        <v>3375</v>
      </c>
      <c r="AK276" s="2"/>
      <c r="CB276" t="str">
        <f t="array" ref="CB276">IFERROR(INDEX($BQ276:$BV276, SMALL(IF($BQ276:$BV276&lt;&gt;"", COLUMN($BQ276:$BV276)-COLUMN($BQ276)+1), COLUMN(B275))), "")</f>
        <v/>
      </c>
      <c r="CC276" t="str">
        <f t="array" ref="CC276">IFERROR(INDEX($BQ276:$BV276, SMALL(IF($BQ276:$BV276&lt;&gt;"", COLUMN($BQ276:$BV276)-COLUMN($BQ276)+1), COLUMN(F275))), "")</f>
        <v/>
      </c>
    </row>
    <row r="277" spans="1:81" x14ac:dyDescent="0.35">
      <c r="A277" s="9" t="s">
        <v>4816</v>
      </c>
      <c r="B277" s="10" t="s">
        <v>1666</v>
      </c>
      <c r="C277" s="10" t="s">
        <v>2303</v>
      </c>
      <c r="D277" s="10"/>
      <c r="E277" s="10"/>
      <c r="F277" s="10" t="s">
        <v>552</v>
      </c>
      <c r="G277" s="10" t="s">
        <v>1106</v>
      </c>
      <c r="H277" s="10" t="s">
        <v>1107</v>
      </c>
      <c r="I277" s="10"/>
      <c r="J277" s="10">
        <v>2023</v>
      </c>
      <c r="K277" s="10" t="s">
        <v>2573</v>
      </c>
      <c r="L277" s="11" t="s">
        <v>5718</v>
      </c>
      <c r="M277" s="22" t="s">
        <v>4537</v>
      </c>
      <c r="N277" s="22" t="s">
        <v>4536</v>
      </c>
      <c r="O277" s="22" t="s">
        <v>4536</v>
      </c>
      <c r="P277" s="22" t="s">
        <v>4536</v>
      </c>
      <c r="Q277" s="10" t="s">
        <v>2942</v>
      </c>
      <c r="R277" s="10" t="s">
        <v>96</v>
      </c>
      <c r="S277" s="10" t="s">
        <v>3198</v>
      </c>
      <c r="T277" s="9" t="s">
        <v>3257</v>
      </c>
      <c r="U277" s="10" t="s">
        <v>223</v>
      </c>
      <c r="V277" s="9" t="s">
        <v>234</v>
      </c>
      <c r="W277" s="10" t="s">
        <v>3198</v>
      </c>
      <c r="X277" s="9" t="s">
        <v>30</v>
      </c>
      <c r="Y277" s="9" t="s">
        <v>3377</v>
      </c>
      <c r="AK277" s="2"/>
      <c r="CB277" t="str">
        <f t="array" ref="CB277">IFERROR(INDEX($BQ277:$BV277, SMALL(IF($BQ277:$BV277&lt;&gt;"", COLUMN($BQ277:$BV277)-COLUMN($BQ277)+1), COLUMN(B276))), "")</f>
        <v/>
      </c>
      <c r="CC277" t="str">
        <f t="array" ref="CC277">IFERROR(INDEX($BQ277:$BV277, SMALL(IF($BQ277:$BV277&lt;&gt;"", COLUMN($BQ277:$BV277)-COLUMN($BQ277)+1), COLUMN(F276))), "")</f>
        <v/>
      </c>
    </row>
    <row r="278" spans="1:81" x14ac:dyDescent="0.35">
      <c r="A278" s="9" t="s">
        <v>4817</v>
      </c>
      <c r="B278" s="10" t="s">
        <v>1667</v>
      </c>
      <c r="C278" s="10" t="s">
        <v>2303</v>
      </c>
      <c r="D278" s="10" t="s">
        <v>2306</v>
      </c>
      <c r="E278" s="10"/>
      <c r="F278" s="10" t="s">
        <v>553</v>
      </c>
      <c r="G278" s="10" t="s">
        <v>1108</v>
      </c>
      <c r="H278" s="10" t="s">
        <v>976</v>
      </c>
      <c r="I278" s="10" t="s">
        <v>2089</v>
      </c>
      <c r="J278" s="10">
        <v>2023</v>
      </c>
      <c r="K278" s="10" t="s">
        <v>2574</v>
      </c>
      <c r="L278" s="11" t="s">
        <v>5719</v>
      </c>
      <c r="M278" s="22" t="s">
        <v>4537</v>
      </c>
      <c r="N278" s="22" t="s">
        <v>4536</v>
      </c>
      <c r="O278" s="22" t="s">
        <v>4536</v>
      </c>
      <c r="P278" s="22" t="s">
        <v>4536</v>
      </c>
      <c r="Q278" s="10" t="s">
        <v>3011</v>
      </c>
      <c r="R278" s="10" t="s">
        <v>96</v>
      </c>
      <c r="S278" s="10" t="s">
        <v>3126</v>
      </c>
      <c r="T278" s="9" t="s">
        <v>3259</v>
      </c>
      <c r="U278" s="9" t="s">
        <v>223</v>
      </c>
      <c r="V278" s="9" t="s">
        <v>3198</v>
      </c>
      <c r="W278" s="10" t="s">
        <v>3198</v>
      </c>
      <c r="X278" s="9" t="s">
        <v>19</v>
      </c>
      <c r="Y278" s="9" t="s">
        <v>3378</v>
      </c>
      <c r="AK278" s="2"/>
      <c r="CB278" t="str">
        <f t="array" ref="CB278">IFERROR(INDEX($BQ278:$BV278, SMALL(IF($BQ278:$BV278&lt;&gt;"", COLUMN($BQ278:$BV278)-COLUMN($BQ278)+1), COLUMN(B277))), "")</f>
        <v/>
      </c>
      <c r="CC278" t="str">
        <f t="array" ref="CC278">IFERROR(INDEX($BQ278:$BV278, SMALL(IF($BQ278:$BV278&lt;&gt;"", COLUMN($BQ278:$BV278)-COLUMN($BQ278)+1), COLUMN(F277))), "")</f>
        <v/>
      </c>
    </row>
    <row r="279" spans="1:81" x14ac:dyDescent="0.35">
      <c r="A279" s="9" t="s">
        <v>4818</v>
      </c>
      <c r="B279" s="10" t="s">
        <v>1668</v>
      </c>
      <c r="C279" s="10" t="s">
        <v>2304</v>
      </c>
      <c r="D279" s="10" t="s">
        <v>2303</v>
      </c>
      <c r="E279" s="10"/>
      <c r="F279" s="10" t="s">
        <v>549</v>
      </c>
      <c r="G279" s="10" t="s">
        <v>1103</v>
      </c>
      <c r="H279" s="10" t="s">
        <v>1104</v>
      </c>
      <c r="I279" s="10"/>
      <c r="J279" s="10">
        <v>2023</v>
      </c>
      <c r="K279" s="10" t="s">
        <v>2575</v>
      </c>
      <c r="L279" s="11"/>
      <c r="M279" s="22" t="s">
        <v>4537</v>
      </c>
      <c r="N279" s="22" t="s">
        <v>4537</v>
      </c>
      <c r="O279" s="22" t="s">
        <v>4536</v>
      </c>
      <c r="P279" s="22" t="s">
        <v>4536</v>
      </c>
      <c r="Q279" s="10" t="s">
        <v>3055</v>
      </c>
      <c r="R279" s="10" t="s">
        <v>3173</v>
      </c>
      <c r="S279" s="10" t="s">
        <v>3124</v>
      </c>
      <c r="T279" s="9" t="s">
        <v>3265</v>
      </c>
      <c r="U279" s="10" t="s">
        <v>257</v>
      </c>
      <c r="V279" s="9" t="s">
        <v>3199</v>
      </c>
      <c r="W279" s="10" t="s">
        <v>3198</v>
      </c>
      <c r="X279" s="9" t="s">
        <v>30</v>
      </c>
      <c r="Y279" s="9" t="s">
        <v>3378</v>
      </c>
      <c r="AK279" s="2"/>
      <c r="CB279" t="str">
        <f t="array" ref="CB279">IFERROR(INDEX($BQ279:$BV279, SMALL(IF($BQ279:$BV279&lt;&gt;"", COLUMN($BQ279:$BV279)-COLUMN($BQ279)+1), COLUMN(B278))), "")</f>
        <v/>
      </c>
      <c r="CC279" t="str">
        <f t="array" ref="CC279">IFERROR(INDEX($BQ279:$BV279, SMALL(IF($BQ279:$BV279&lt;&gt;"", COLUMN($BQ279:$BV279)-COLUMN($BQ279)+1), COLUMN(F278))), "")</f>
        <v/>
      </c>
    </row>
    <row r="280" spans="1:81" x14ac:dyDescent="0.35">
      <c r="A280" s="9" t="s">
        <v>4819</v>
      </c>
      <c r="B280" s="10" t="s">
        <v>1669</v>
      </c>
      <c r="C280" s="10" t="s">
        <v>2310</v>
      </c>
      <c r="D280" s="10"/>
      <c r="E280" s="10"/>
      <c r="F280" s="10" t="s">
        <v>554</v>
      </c>
      <c r="G280" s="10" t="s">
        <v>1031</v>
      </c>
      <c r="H280" s="10" t="s">
        <v>966</v>
      </c>
      <c r="I280" s="10"/>
      <c r="J280" s="10">
        <v>2023</v>
      </c>
      <c r="K280" s="10" t="s">
        <v>2576</v>
      </c>
      <c r="L280" s="11" t="s">
        <v>5720</v>
      </c>
      <c r="M280" s="22" t="s">
        <v>4536</v>
      </c>
      <c r="N280" s="22" t="s">
        <v>4536</v>
      </c>
      <c r="O280" s="22" t="s">
        <v>4537</v>
      </c>
      <c r="P280" s="22" t="s">
        <v>4536</v>
      </c>
      <c r="Q280" s="10" t="s">
        <v>3056</v>
      </c>
      <c r="R280" s="10" t="s">
        <v>3136</v>
      </c>
      <c r="S280" s="10" t="s">
        <v>3137</v>
      </c>
      <c r="T280" s="9" t="s">
        <v>3332</v>
      </c>
      <c r="U280" s="10" t="s">
        <v>243</v>
      </c>
      <c r="V280" s="9" t="s">
        <v>233</v>
      </c>
      <c r="W280" s="10" t="s">
        <v>3198</v>
      </c>
      <c r="X280" s="9" t="s">
        <v>14</v>
      </c>
      <c r="Y280" s="9" t="s">
        <v>3375</v>
      </c>
      <c r="AK280" s="2"/>
      <c r="CB280" t="str">
        <f t="array" ref="CB280">IFERROR(INDEX($BQ280:$BV280, SMALL(IF($BQ280:$BV280&lt;&gt;"", COLUMN($BQ280:$BV280)-COLUMN($BQ280)+1), COLUMN(B279))), "")</f>
        <v/>
      </c>
      <c r="CC280" t="str">
        <f t="array" ref="CC280">IFERROR(INDEX($BQ280:$BV280, SMALL(IF($BQ280:$BV280&lt;&gt;"", COLUMN($BQ280:$BV280)-COLUMN($BQ280)+1), COLUMN(F279))), "")</f>
        <v/>
      </c>
    </row>
    <row r="281" spans="1:81" x14ac:dyDescent="0.35">
      <c r="A281" s="9" t="s">
        <v>4820</v>
      </c>
      <c r="B281" s="10" t="s">
        <v>1670</v>
      </c>
      <c r="C281" s="10" t="s">
        <v>2303</v>
      </c>
      <c r="D281" s="10" t="s">
        <v>2305</v>
      </c>
      <c r="E281" s="10"/>
      <c r="F281" s="10" t="s">
        <v>555</v>
      </c>
      <c r="G281" s="10" t="s">
        <v>1109</v>
      </c>
      <c r="H281" s="10" t="s">
        <v>7741</v>
      </c>
      <c r="I281" s="10"/>
      <c r="J281" s="10">
        <v>2023</v>
      </c>
      <c r="K281" s="10" t="s">
        <v>2577</v>
      </c>
      <c r="L281" s="11" t="s">
        <v>6006</v>
      </c>
      <c r="M281" s="22" t="s">
        <v>4537</v>
      </c>
      <c r="N281" s="22" t="s">
        <v>4536</v>
      </c>
      <c r="O281" s="22" t="s">
        <v>4536</v>
      </c>
      <c r="P281" s="22" t="s">
        <v>4536</v>
      </c>
      <c r="Q281" s="10" t="s">
        <v>3057</v>
      </c>
      <c r="R281" s="10" t="s">
        <v>3131</v>
      </c>
      <c r="S281" s="10" t="s">
        <v>158</v>
      </c>
      <c r="T281" s="9" t="s">
        <v>3334</v>
      </c>
      <c r="U281" s="10" t="s">
        <v>234</v>
      </c>
      <c r="V281" s="9" t="s">
        <v>251</v>
      </c>
      <c r="W281" s="10" t="s">
        <v>3198</v>
      </c>
      <c r="X281" s="9" t="s">
        <v>14</v>
      </c>
      <c r="Y281" s="9" t="s">
        <v>3377</v>
      </c>
      <c r="AK281" s="2"/>
      <c r="CB281" t="str">
        <f t="array" ref="CB281">IFERROR(INDEX($BQ281:$BV281, SMALL(IF($BQ281:$BV281&lt;&gt;"", COLUMN($BQ281:$BV281)-COLUMN($BQ281)+1), COLUMN(B280))), "")</f>
        <v/>
      </c>
      <c r="CC281" t="str">
        <f t="array" ref="CC281">IFERROR(INDEX($BQ281:$BV281, SMALL(IF($BQ281:$BV281&lt;&gt;"", COLUMN($BQ281:$BV281)-COLUMN($BQ281)+1), COLUMN(F280))), "")</f>
        <v/>
      </c>
    </row>
    <row r="282" spans="1:81" x14ac:dyDescent="0.35">
      <c r="A282" s="9" t="s">
        <v>4821</v>
      </c>
      <c r="B282" s="10" t="s">
        <v>1671</v>
      </c>
      <c r="C282" s="10" t="s">
        <v>2301</v>
      </c>
      <c r="D282" s="10" t="s">
        <v>2302</v>
      </c>
      <c r="E282" s="10"/>
      <c r="F282" s="10" t="s">
        <v>556</v>
      </c>
      <c r="G282" s="10" t="s">
        <v>1110</v>
      </c>
      <c r="H282" s="10" t="s">
        <v>966</v>
      </c>
      <c r="I282" s="10"/>
      <c r="J282" s="10">
        <v>2023</v>
      </c>
      <c r="K282" s="10" t="s">
        <v>2578</v>
      </c>
      <c r="L282" s="11"/>
      <c r="M282" s="22" t="s">
        <v>4536</v>
      </c>
      <c r="N282" s="22" t="s">
        <v>4536</v>
      </c>
      <c r="O282" s="22" t="s">
        <v>4537</v>
      </c>
      <c r="P282" s="22" t="s">
        <v>4536</v>
      </c>
      <c r="Q282" s="10" t="s">
        <v>2957</v>
      </c>
      <c r="R282" s="10" t="s">
        <v>3144</v>
      </c>
      <c r="S282" s="10" t="s">
        <v>3198</v>
      </c>
      <c r="T282" s="9" t="s">
        <v>3332</v>
      </c>
      <c r="U282" s="10" t="s">
        <v>243</v>
      </c>
      <c r="V282" s="9" t="s">
        <v>233</v>
      </c>
      <c r="W282" s="10" t="s">
        <v>3198</v>
      </c>
      <c r="X282" s="9" t="s">
        <v>24</v>
      </c>
      <c r="Y282" s="9" t="s">
        <v>3375</v>
      </c>
      <c r="AK282" s="2"/>
      <c r="CB282" t="str">
        <f t="array" ref="CB282">IFERROR(INDEX($BQ282:$BV282, SMALL(IF($BQ282:$BV282&lt;&gt;"", COLUMN($BQ282:$BV282)-COLUMN($BQ282)+1), COLUMN(B281))), "")</f>
        <v/>
      </c>
      <c r="CC282" t="str">
        <f t="array" ref="CC282">IFERROR(INDEX($BQ282:$BV282, SMALL(IF($BQ282:$BV282&lt;&gt;"", COLUMN($BQ282:$BV282)-COLUMN($BQ282)+1), COLUMN(F281))), "")</f>
        <v/>
      </c>
    </row>
    <row r="283" spans="1:81" x14ac:dyDescent="0.35">
      <c r="A283" s="9" t="s">
        <v>4822</v>
      </c>
      <c r="B283" s="10" t="s">
        <v>1672</v>
      </c>
      <c r="C283" s="10" t="s">
        <v>2304</v>
      </c>
      <c r="D283" s="10" t="s">
        <v>2305</v>
      </c>
      <c r="E283" s="10"/>
      <c r="F283" s="10" t="s">
        <v>557</v>
      </c>
      <c r="G283" s="10" t="s">
        <v>1111</v>
      </c>
      <c r="H283" s="10" t="s">
        <v>1112</v>
      </c>
      <c r="I283" s="10"/>
      <c r="J283" s="10">
        <v>2023</v>
      </c>
      <c r="K283" s="10" t="s">
        <v>2579</v>
      </c>
      <c r="L283" s="11"/>
      <c r="M283" s="22" t="s">
        <v>4536</v>
      </c>
      <c r="N283" s="22" t="s">
        <v>4536</v>
      </c>
      <c r="O283" s="22" t="s">
        <v>4536</v>
      </c>
      <c r="P283" s="22" t="s">
        <v>4536</v>
      </c>
      <c r="Q283" s="10" t="s">
        <v>3058</v>
      </c>
      <c r="R283" s="10" t="s">
        <v>3173</v>
      </c>
      <c r="S283" s="10" t="s">
        <v>3168</v>
      </c>
      <c r="T283" s="9" t="s">
        <v>3265</v>
      </c>
      <c r="U283" s="10" t="s">
        <v>257</v>
      </c>
      <c r="V283" s="9" t="s">
        <v>3207</v>
      </c>
      <c r="W283" s="10" t="s">
        <v>3198</v>
      </c>
      <c r="X283" s="9" t="s">
        <v>27</v>
      </c>
      <c r="Y283" s="9" t="s">
        <v>3376</v>
      </c>
      <c r="AK283" s="2"/>
      <c r="CB283" t="str">
        <f t="array" ref="CB283">IFERROR(INDEX($BQ283:$BV283, SMALL(IF($BQ283:$BV283&lt;&gt;"", COLUMN($BQ283:$BV283)-COLUMN($BQ283)+1), COLUMN(B282))), "")</f>
        <v/>
      </c>
      <c r="CC283" t="str">
        <f t="array" ref="CC283">IFERROR(INDEX($BQ283:$BV283, SMALL(IF($BQ283:$BV283&lt;&gt;"", COLUMN($BQ283:$BV283)-COLUMN($BQ283)+1), COLUMN(F282))), "")</f>
        <v/>
      </c>
    </row>
    <row r="284" spans="1:81" x14ac:dyDescent="0.35">
      <c r="A284" s="9" t="s">
        <v>4823</v>
      </c>
      <c r="B284" s="10" t="s">
        <v>1673</v>
      </c>
      <c r="C284" s="10" t="s">
        <v>2310</v>
      </c>
      <c r="D284" s="10"/>
      <c r="E284" s="10"/>
      <c r="F284" s="10" t="s">
        <v>558</v>
      </c>
      <c r="G284" s="10" t="s">
        <v>1031</v>
      </c>
      <c r="H284" s="10" t="s">
        <v>966</v>
      </c>
      <c r="I284" s="10"/>
      <c r="J284" s="10">
        <v>2023</v>
      </c>
      <c r="K284" s="10" t="s">
        <v>2580</v>
      </c>
      <c r="L284" s="11"/>
      <c r="M284" s="22" t="s">
        <v>4536</v>
      </c>
      <c r="N284" s="22" t="s">
        <v>4536</v>
      </c>
      <c r="O284" s="22" t="s">
        <v>4537</v>
      </c>
      <c r="P284" s="22" t="s">
        <v>4536</v>
      </c>
      <c r="Q284" s="10" t="s">
        <v>167</v>
      </c>
      <c r="R284" s="10" t="s">
        <v>3168</v>
      </c>
      <c r="S284" s="10" t="s">
        <v>3198</v>
      </c>
      <c r="T284" s="9" t="s">
        <v>3335</v>
      </c>
      <c r="U284" s="10" t="s">
        <v>247</v>
      </c>
      <c r="V284" s="9" t="s">
        <v>221</v>
      </c>
      <c r="W284" s="10" t="s">
        <v>3198</v>
      </c>
      <c r="X284" s="9" t="s">
        <v>24</v>
      </c>
      <c r="Y284" s="9" t="s">
        <v>3375</v>
      </c>
      <c r="AK284" s="2"/>
      <c r="CB284" t="str">
        <f t="array" ref="CB284">IFERROR(INDEX($BQ284:$BV284, SMALL(IF($BQ284:$BV284&lt;&gt;"", COLUMN($BQ284:$BV284)-COLUMN($BQ284)+1), COLUMN(B283))), "")</f>
        <v/>
      </c>
      <c r="CC284" t="str">
        <f t="array" ref="CC284">IFERROR(INDEX($BQ284:$BV284, SMALL(IF($BQ284:$BV284&lt;&gt;"", COLUMN($BQ284:$BV284)-COLUMN($BQ284)+1), COLUMN(F283))), "")</f>
        <v/>
      </c>
    </row>
    <row r="285" spans="1:81" x14ac:dyDescent="0.35">
      <c r="A285" s="9" t="s">
        <v>4824</v>
      </c>
      <c r="B285" s="10" t="s">
        <v>1674</v>
      </c>
      <c r="C285" s="10" t="s">
        <v>2303</v>
      </c>
      <c r="D285" s="10"/>
      <c r="E285" s="10"/>
      <c r="F285" s="10" t="s">
        <v>559</v>
      </c>
      <c r="G285" s="10" t="s">
        <v>1000</v>
      </c>
      <c r="H285" s="10" t="s">
        <v>1113</v>
      </c>
      <c r="I285" s="10"/>
      <c r="J285" s="10">
        <v>2023</v>
      </c>
      <c r="K285" s="10" t="s">
        <v>2581</v>
      </c>
      <c r="L285" s="11"/>
      <c r="M285" s="22" t="s">
        <v>4537</v>
      </c>
      <c r="N285" s="22" t="s">
        <v>4536</v>
      </c>
      <c r="O285" s="22" t="s">
        <v>4536</v>
      </c>
      <c r="P285" s="22" t="s">
        <v>4536</v>
      </c>
      <c r="Q285" s="10" t="s">
        <v>68</v>
      </c>
      <c r="R285" s="10" t="s">
        <v>69</v>
      </c>
      <c r="S285" s="10" t="s">
        <v>3198</v>
      </c>
      <c r="T285" s="9" t="s">
        <v>3273</v>
      </c>
      <c r="U285" s="10" t="s">
        <v>234</v>
      </c>
      <c r="V285" s="9" t="s">
        <v>3198</v>
      </c>
      <c r="W285" s="10" t="s">
        <v>3198</v>
      </c>
      <c r="X285" s="9" t="s">
        <v>30</v>
      </c>
      <c r="Y285" s="9" t="s">
        <v>3377</v>
      </c>
      <c r="AK285" s="2"/>
      <c r="CB285" t="str">
        <f t="array" ref="CB285">IFERROR(INDEX($BQ285:$BV285, SMALL(IF($BQ285:$BV285&lt;&gt;"", COLUMN($BQ285:$BV285)-COLUMN($BQ285)+1), COLUMN(B284))), "")</f>
        <v/>
      </c>
      <c r="CC285" t="str">
        <f t="array" ref="CC285">IFERROR(INDEX($BQ285:$BV285, SMALL(IF($BQ285:$BV285&lt;&gt;"", COLUMN($BQ285:$BV285)-COLUMN($BQ285)+1), COLUMN(F284))), "")</f>
        <v/>
      </c>
    </row>
    <row r="286" spans="1:81" x14ac:dyDescent="0.35">
      <c r="A286" s="9" t="s">
        <v>4825</v>
      </c>
      <c r="B286" s="10" t="s">
        <v>1675</v>
      </c>
      <c r="C286" s="10" t="s">
        <v>2304</v>
      </c>
      <c r="D286" s="10" t="s">
        <v>2301</v>
      </c>
      <c r="E286" s="10"/>
      <c r="F286" s="10" t="s">
        <v>560</v>
      </c>
      <c r="G286" s="10" t="s">
        <v>1114</v>
      </c>
      <c r="H286" s="10" t="s">
        <v>954</v>
      </c>
      <c r="I286" s="10"/>
      <c r="J286" s="10">
        <v>2023</v>
      </c>
      <c r="K286" s="10" t="s">
        <v>2582</v>
      </c>
      <c r="L286" s="11" t="s">
        <v>5721</v>
      </c>
      <c r="M286" s="22" t="s">
        <v>4536</v>
      </c>
      <c r="N286" s="22" t="s">
        <v>4537</v>
      </c>
      <c r="O286" s="22" t="s">
        <v>4536</v>
      </c>
      <c r="P286" s="22" t="s">
        <v>4536</v>
      </c>
      <c r="Q286" s="10" t="s">
        <v>2947</v>
      </c>
      <c r="R286" s="10" t="s">
        <v>3198</v>
      </c>
      <c r="S286" s="10" t="s">
        <v>3198</v>
      </c>
      <c r="T286" s="9" t="s">
        <v>3265</v>
      </c>
      <c r="U286" s="10" t="s">
        <v>257</v>
      </c>
      <c r="V286" s="9" t="s">
        <v>3199</v>
      </c>
      <c r="W286" s="10" t="s">
        <v>3198</v>
      </c>
      <c r="X286" s="9" t="s">
        <v>27</v>
      </c>
      <c r="Y286" s="9" t="s">
        <v>3377</v>
      </c>
      <c r="AK286" s="2"/>
      <c r="CB286" t="str">
        <f t="array" ref="CB286">IFERROR(INDEX($BQ286:$BV286, SMALL(IF($BQ286:$BV286&lt;&gt;"", COLUMN($BQ286:$BV286)-COLUMN($BQ286)+1), COLUMN(B285))), "")</f>
        <v/>
      </c>
      <c r="CC286" t="str">
        <f t="array" ref="CC286">IFERROR(INDEX($BQ286:$BV286, SMALL(IF($BQ286:$BV286&lt;&gt;"", COLUMN($BQ286:$BV286)-COLUMN($BQ286)+1), COLUMN(F285))), "")</f>
        <v/>
      </c>
    </row>
    <row r="287" spans="1:81" x14ac:dyDescent="0.35">
      <c r="A287" s="9" t="s">
        <v>4826</v>
      </c>
      <c r="B287" s="10" t="s">
        <v>1676</v>
      </c>
      <c r="C287" s="10" t="s">
        <v>2301</v>
      </c>
      <c r="D287" s="10" t="s">
        <v>2302</v>
      </c>
      <c r="E287" s="10"/>
      <c r="F287" s="10" t="s">
        <v>561</v>
      </c>
      <c r="G287" s="10" t="s">
        <v>1115</v>
      </c>
      <c r="H287" s="10" t="s">
        <v>1116</v>
      </c>
      <c r="I287" s="10" t="s">
        <v>2180</v>
      </c>
      <c r="J287" s="10">
        <v>2023</v>
      </c>
      <c r="K287" s="10" t="s">
        <v>2583</v>
      </c>
      <c r="L287" s="11" t="s">
        <v>5722</v>
      </c>
      <c r="M287" s="22" t="s">
        <v>4536</v>
      </c>
      <c r="N287" s="22" t="s">
        <v>4536</v>
      </c>
      <c r="O287" s="22" t="s">
        <v>4536</v>
      </c>
      <c r="P287" s="22" t="s">
        <v>4536</v>
      </c>
      <c r="Q287" s="10" t="s">
        <v>2956</v>
      </c>
      <c r="R287" s="10" t="s">
        <v>3145</v>
      </c>
      <c r="S287" s="10" t="s">
        <v>3198</v>
      </c>
      <c r="T287" s="9" t="s">
        <v>3336</v>
      </c>
      <c r="U287" s="9" t="s">
        <v>244</v>
      </c>
      <c r="V287" s="9" t="s">
        <v>249</v>
      </c>
      <c r="W287" s="10" t="s">
        <v>3198</v>
      </c>
      <c r="X287" s="9" t="s">
        <v>24</v>
      </c>
      <c r="Y287" s="9" t="s">
        <v>3375</v>
      </c>
      <c r="AK287" s="2"/>
      <c r="CB287" t="str">
        <f t="array" ref="CB287">IFERROR(INDEX($BQ287:$BV287, SMALL(IF($BQ287:$BV287&lt;&gt;"", COLUMN($BQ287:$BV287)-COLUMN($BQ287)+1), COLUMN(B286))), "")</f>
        <v/>
      </c>
      <c r="CC287" t="str">
        <f t="array" ref="CC287">IFERROR(INDEX($BQ287:$BV287, SMALL(IF($BQ287:$BV287&lt;&gt;"", COLUMN($BQ287:$BV287)-COLUMN($BQ287)+1), COLUMN(F286))), "")</f>
        <v/>
      </c>
    </row>
    <row r="288" spans="1:81" x14ac:dyDescent="0.35">
      <c r="A288" s="9" t="s">
        <v>4827</v>
      </c>
      <c r="B288" s="10" t="s">
        <v>1677</v>
      </c>
      <c r="C288" s="10" t="s">
        <v>2306</v>
      </c>
      <c r="D288" s="10" t="s">
        <v>2302</v>
      </c>
      <c r="E288" s="10"/>
      <c r="F288" s="10" t="s">
        <v>562</v>
      </c>
      <c r="G288" s="10" t="s">
        <v>1117</v>
      </c>
      <c r="H288" s="10" t="s">
        <v>966</v>
      </c>
      <c r="I288" s="10" t="s">
        <v>2181</v>
      </c>
      <c r="J288" s="10">
        <v>2023</v>
      </c>
      <c r="K288" s="10" t="s">
        <v>2584</v>
      </c>
      <c r="L288" s="11" t="s">
        <v>5723</v>
      </c>
      <c r="M288" s="22" t="s">
        <v>4536</v>
      </c>
      <c r="N288" s="22" t="s">
        <v>4536</v>
      </c>
      <c r="O288" s="22" t="s">
        <v>4537</v>
      </c>
      <c r="P288" s="22" t="s">
        <v>4536</v>
      </c>
      <c r="Q288" s="10" t="s">
        <v>2974</v>
      </c>
      <c r="R288" s="10" t="s">
        <v>3117</v>
      </c>
      <c r="S288" s="10" t="s">
        <v>3198</v>
      </c>
      <c r="T288" s="9" t="s">
        <v>3290</v>
      </c>
      <c r="U288" s="9" t="s">
        <v>221</v>
      </c>
      <c r="V288" s="9" t="s">
        <v>3198</v>
      </c>
      <c r="W288" s="10" t="s">
        <v>3198</v>
      </c>
      <c r="X288" s="9" t="s">
        <v>35</v>
      </c>
      <c r="Y288" s="9" t="s">
        <v>3375</v>
      </c>
      <c r="AK288" s="2"/>
      <c r="CB288" t="str">
        <f t="array" ref="CB288">IFERROR(INDEX($BQ288:$BV288, SMALL(IF($BQ288:$BV288&lt;&gt;"", COLUMN($BQ288:$BV288)-COLUMN($BQ288)+1), COLUMN(B287))), "")</f>
        <v/>
      </c>
      <c r="CC288" t="str">
        <f t="array" ref="CC288">IFERROR(INDEX($BQ288:$BV288, SMALL(IF($BQ288:$BV288&lt;&gt;"", COLUMN($BQ288:$BV288)-COLUMN($BQ288)+1), COLUMN(F287))), "")</f>
        <v/>
      </c>
    </row>
    <row r="289" spans="1:81" x14ac:dyDescent="0.35">
      <c r="A289" s="9" t="s">
        <v>4828</v>
      </c>
      <c r="B289" s="10" t="s">
        <v>1678</v>
      </c>
      <c r="C289" s="10" t="s">
        <v>2301</v>
      </c>
      <c r="D289" s="10" t="s">
        <v>2302</v>
      </c>
      <c r="E289" s="10"/>
      <c r="F289" s="10" t="s">
        <v>563</v>
      </c>
      <c r="G289" s="10" t="s">
        <v>1118</v>
      </c>
      <c r="H289" s="10" t="s">
        <v>1119</v>
      </c>
      <c r="I289" s="10"/>
      <c r="J289" s="10">
        <v>2023</v>
      </c>
      <c r="K289" s="10" t="s">
        <v>2585</v>
      </c>
      <c r="L289" s="11"/>
      <c r="M289" s="22" t="s">
        <v>4536</v>
      </c>
      <c r="N289" s="22" t="s">
        <v>4536</v>
      </c>
      <c r="O289" s="22" t="s">
        <v>4536</v>
      </c>
      <c r="P289" s="22" t="s">
        <v>4536</v>
      </c>
      <c r="Q289" s="10" t="s">
        <v>2960</v>
      </c>
      <c r="R289" s="10" t="s">
        <v>3136</v>
      </c>
      <c r="S289" s="10" t="s">
        <v>3198</v>
      </c>
      <c r="T289" s="9" t="s">
        <v>3337</v>
      </c>
      <c r="U289" s="10" t="s">
        <v>243</v>
      </c>
      <c r="V289" s="9" t="s">
        <v>244</v>
      </c>
      <c r="W289" s="10" t="s">
        <v>249</v>
      </c>
      <c r="X289" s="9" t="s">
        <v>24</v>
      </c>
      <c r="Y289" s="9" t="s">
        <v>3375</v>
      </c>
      <c r="AK289" s="2"/>
      <c r="CB289" t="str">
        <f t="array" ref="CB289">IFERROR(INDEX($BQ289:$BV289, SMALL(IF($BQ289:$BV289&lt;&gt;"", COLUMN($BQ289:$BV289)-COLUMN($BQ289)+1), COLUMN(B288))), "")</f>
        <v/>
      </c>
      <c r="CC289" t="str">
        <f t="array" ref="CC289">IFERROR(INDEX($BQ289:$BV289, SMALL(IF($BQ289:$BV289&lt;&gt;"", COLUMN($BQ289:$BV289)-COLUMN($BQ289)+1), COLUMN(F288))), "")</f>
        <v/>
      </c>
    </row>
    <row r="290" spans="1:81" x14ac:dyDescent="0.35">
      <c r="A290" s="9" t="s">
        <v>4829</v>
      </c>
      <c r="B290" s="10" t="s">
        <v>1679</v>
      </c>
      <c r="C290" s="10" t="s">
        <v>2303</v>
      </c>
      <c r="D290" s="10" t="s">
        <v>2302</v>
      </c>
      <c r="E290" s="10"/>
      <c r="F290" s="10" t="s">
        <v>564</v>
      </c>
      <c r="G290" s="10" t="s">
        <v>1120</v>
      </c>
      <c r="H290" s="10" t="s">
        <v>957</v>
      </c>
      <c r="I290" s="10"/>
      <c r="J290" s="10">
        <v>2023</v>
      </c>
      <c r="K290" s="10" t="s">
        <v>2586</v>
      </c>
      <c r="L290" s="11"/>
      <c r="M290" s="22" t="s">
        <v>4537</v>
      </c>
      <c r="N290" s="22" t="s">
        <v>4536</v>
      </c>
      <c r="O290" s="22" t="s">
        <v>4536</v>
      </c>
      <c r="P290" s="22" t="s">
        <v>4536</v>
      </c>
      <c r="Q290" s="10" t="s">
        <v>2947</v>
      </c>
      <c r="R290" s="10" t="s">
        <v>3198</v>
      </c>
      <c r="S290" s="10" t="s">
        <v>3198</v>
      </c>
      <c r="T290" s="9" t="s">
        <v>2947</v>
      </c>
      <c r="U290" s="10" t="s">
        <v>3198</v>
      </c>
      <c r="V290" s="9" t="s">
        <v>3198</v>
      </c>
      <c r="W290" s="10" t="s">
        <v>3198</v>
      </c>
      <c r="X290" s="9" t="s">
        <v>15</v>
      </c>
      <c r="Y290" s="9" t="s">
        <v>3375</v>
      </c>
      <c r="AK290" s="2"/>
      <c r="CB290" t="str">
        <f t="array" ref="CB290">IFERROR(INDEX($BQ290:$BV290, SMALL(IF($BQ290:$BV290&lt;&gt;"", COLUMN($BQ290:$BV290)-COLUMN($BQ290)+1), COLUMN(B289))), "")</f>
        <v/>
      </c>
      <c r="CC290" t="str">
        <f t="array" ref="CC290">IFERROR(INDEX($BQ290:$BV290, SMALL(IF($BQ290:$BV290&lt;&gt;"", COLUMN($BQ290:$BV290)-COLUMN($BQ290)+1), COLUMN(F289))), "")</f>
        <v/>
      </c>
    </row>
    <row r="291" spans="1:81" x14ac:dyDescent="0.35">
      <c r="A291" s="9" t="s">
        <v>4830</v>
      </c>
      <c r="B291" s="10" t="s">
        <v>1680</v>
      </c>
      <c r="C291" s="10" t="s">
        <v>2303</v>
      </c>
      <c r="D291" s="10"/>
      <c r="E291" s="10"/>
      <c r="F291" s="10" t="s">
        <v>565</v>
      </c>
      <c r="G291" s="10" t="s">
        <v>1121</v>
      </c>
      <c r="H291" s="10" t="s">
        <v>966</v>
      </c>
      <c r="I291" s="10" t="s">
        <v>2182</v>
      </c>
      <c r="J291" s="10">
        <v>2023</v>
      </c>
      <c r="K291" s="10" t="s">
        <v>2587</v>
      </c>
      <c r="L291" s="11" t="s">
        <v>5724</v>
      </c>
      <c r="M291" s="22" t="s">
        <v>4537</v>
      </c>
      <c r="N291" s="22" t="s">
        <v>4536</v>
      </c>
      <c r="O291" s="22" t="s">
        <v>4536</v>
      </c>
      <c r="P291" s="22" t="s">
        <v>4536</v>
      </c>
      <c r="Q291" s="10" t="s">
        <v>2942</v>
      </c>
      <c r="R291" s="10" t="s">
        <v>96</v>
      </c>
      <c r="S291" s="10" t="s">
        <v>3198</v>
      </c>
      <c r="T291" s="9" t="s">
        <v>3277</v>
      </c>
      <c r="U291" s="9" t="s">
        <v>233</v>
      </c>
      <c r="V291" s="9" t="s">
        <v>3198</v>
      </c>
      <c r="W291" s="10" t="s">
        <v>3198</v>
      </c>
      <c r="X291" s="9" t="s">
        <v>30</v>
      </c>
      <c r="Y291" s="9" t="s">
        <v>3377</v>
      </c>
      <c r="AK291" s="2"/>
      <c r="CB291" t="str">
        <f t="array" ref="CB291">IFERROR(INDEX($BQ291:$BV291, SMALL(IF($BQ291:$BV291&lt;&gt;"", COLUMN($BQ291:$BV291)-COLUMN($BQ291)+1), COLUMN(B290))), "")</f>
        <v/>
      </c>
      <c r="CC291" t="str">
        <f t="array" ref="CC291">IFERROR(INDEX($BQ291:$BV291, SMALL(IF($BQ291:$BV291&lt;&gt;"", COLUMN($BQ291:$BV291)-COLUMN($BQ291)+1), COLUMN(F290))), "")</f>
        <v/>
      </c>
    </row>
    <row r="292" spans="1:81" x14ac:dyDescent="0.35">
      <c r="A292" s="9" t="s">
        <v>4831</v>
      </c>
      <c r="B292" s="10" t="s">
        <v>1681</v>
      </c>
      <c r="C292" s="10" t="s">
        <v>2303</v>
      </c>
      <c r="D292" s="10"/>
      <c r="E292" s="10"/>
      <c r="F292" s="10" t="s">
        <v>566</v>
      </c>
      <c r="G292" s="10" t="s">
        <v>1122</v>
      </c>
      <c r="H292" s="10" t="s">
        <v>976</v>
      </c>
      <c r="I292" s="10"/>
      <c r="J292" s="10">
        <v>2023</v>
      </c>
      <c r="K292" s="10" t="s">
        <v>2588</v>
      </c>
      <c r="L292" s="11"/>
      <c r="M292" s="22" t="s">
        <v>4536</v>
      </c>
      <c r="N292" s="22" t="s">
        <v>4536</v>
      </c>
      <c r="O292" s="22" t="s">
        <v>4536</v>
      </c>
      <c r="P292" s="22" t="s">
        <v>4536</v>
      </c>
      <c r="Q292" s="10" t="s">
        <v>2947</v>
      </c>
      <c r="R292" s="10" t="s">
        <v>3198</v>
      </c>
      <c r="S292" s="10" t="s">
        <v>3198</v>
      </c>
      <c r="T292" s="9" t="s">
        <v>2947</v>
      </c>
      <c r="U292" s="10" t="s">
        <v>3198</v>
      </c>
      <c r="V292" s="9" t="s">
        <v>3198</v>
      </c>
      <c r="W292" s="10" t="s">
        <v>3198</v>
      </c>
      <c r="X292" s="9" t="s">
        <v>41</v>
      </c>
      <c r="Y292" s="9" t="s">
        <v>3375</v>
      </c>
      <c r="AK292" s="2"/>
      <c r="CB292" t="str">
        <f t="array" ref="CB292">IFERROR(INDEX($BQ292:$BV292, SMALL(IF($BQ292:$BV292&lt;&gt;"", COLUMN($BQ292:$BV292)-COLUMN($BQ292)+1), COLUMN(B291))), "")</f>
        <v/>
      </c>
      <c r="CC292" t="str">
        <f t="array" ref="CC292">IFERROR(INDEX($BQ292:$BV292, SMALL(IF($BQ292:$BV292&lt;&gt;"", COLUMN($BQ292:$BV292)-COLUMN($BQ292)+1), COLUMN(F291))), "")</f>
        <v/>
      </c>
    </row>
    <row r="293" spans="1:81" x14ac:dyDescent="0.35">
      <c r="A293" s="9" t="s">
        <v>4832</v>
      </c>
      <c r="B293" s="10" t="s">
        <v>1682</v>
      </c>
      <c r="C293" s="10" t="s">
        <v>2310</v>
      </c>
      <c r="D293" s="10" t="s">
        <v>2301</v>
      </c>
      <c r="E293" s="10"/>
      <c r="F293" s="10" t="s">
        <v>567</v>
      </c>
      <c r="G293" s="10" t="s">
        <v>1123</v>
      </c>
      <c r="H293" s="10" t="s">
        <v>1099</v>
      </c>
      <c r="I293" s="10"/>
      <c r="J293" s="10">
        <v>2023</v>
      </c>
      <c r="K293" s="10" t="s">
        <v>2589</v>
      </c>
      <c r="L293" s="11"/>
      <c r="M293" s="22" t="s">
        <v>4536</v>
      </c>
      <c r="N293" s="22" t="s">
        <v>4536</v>
      </c>
      <c r="O293" s="22" t="s">
        <v>4536</v>
      </c>
      <c r="P293" s="22" t="s">
        <v>4536</v>
      </c>
      <c r="Q293" s="10" t="s">
        <v>68</v>
      </c>
      <c r="R293" s="10" t="s">
        <v>69</v>
      </c>
      <c r="S293" s="10" t="s">
        <v>3198</v>
      </c>
      <c r="T293" s="9" t="s">
        <v>3335</v>
      </c>
      <c r="U293" s="10" t="s">
        <v>247</v>
      </c>
      <c r="V293" s="9" t="s">
        <v>221</v>
      </c>
      <c r="W293" s="10" t="s">
        <v>3198</v>
      </c>
      <c r="X293" s="9" t="s">
        <v>24</v>
      </c>
      <c r="Y293" s="9" t="s">
        <v>3375</v>
      </c>
      <c r="AK293" s="2"/>
      <c r="CB293" t="str">
        <f t="array" ref="CB293">IFERROR(INDEX($BQ293:$BV293, SMALL(IF($BQ293:$BV293&lt;&gt;"", COLUMN($BQ293:$BV293)-COLUMN($BQ293)+1), COLUMN(B292))), "")</f>
        <v/>
      </c>
      <c r="CC293" t="str">
        <f t="array" ref="CC293">IFERROR(INDEX($BQ293:$BV293, SMALL(IF($BQ293:$BV293&lt;&gt;"", COLUMN($BQ293:$BV293)-COLUMN($BQ293)+1), COLUMN(F292))), "")</f>
        <v/>
      </c>
    </row>
    <row r="294" spans="1:81" x14ac:dyDescent="0.35">
      <c r="A294" s="9" t="s">
        <v>4833</v>
      </c>
      <c r="B294" s="10" t="s">
        <v>1683</v>
      </c>
      <c r="C294" s="10" t="s">
        <v>2305</v>
      </c>
      <c r="D294" s="10" t="s">
        <v>2304</v>
      </c>
      <c r="E294" s="10"/>
      <c r="F294" s="10" t="s">
        <v>568</v>
      </c>
      <c r="G294" s="10" t="s">
        <v>1124</v>
      </c>
      <c r="H294" s="10" t="s">
        <v>1085</v>
      </c>
      <c r="I294" s="10" t="s">
        <v>2183</v>
      </c>
      <c r="J294" s="10">
        <v>2023</v>
      </c>
      <c r="K294" s="10" t="s">
        <v>2590</v>
      </c>
      <c r="L294" s="11" t="s">
        <v>5725</v>
      </c>
      <c r="M294" s="22" t="s">
        <v>4536</v>
      </c>
      <c r="N294" s="22" t="s">
        <v>4537</v>
      </c>
      <c r="O294" s="22" t="s">
        <v>4536</v>
      </c>
      <c r="P294" s="22" t="s">
        <v>4536</v>
      </c>
      <c r="Q294" s="10" t="s">
        <v>3059</v>
      </c>
      <c r="R294" s="10" t="s">
        <v>3131</v>
      </c>
      <c r="S294" s="10" t="s">
        <v>3173</v>
      </c>
      <c r="T294" s="9" t="s">
        <v>3338</v>
      </c>
      <c r="U294" s="9" t="s">
        <v>233</v>
      </c>
      <c r="V294" s="9" t="s">
        <v>257</v>
      </c>
      <c r="W294" s="10" t="s">
        <v>3198</v>
      </c>
      <c r="X294" s="9" t="s">
        <v>27</v>
      </c>
      <c r="Y294" s="9" t="s">
        <v>3376</v>
      </c>
      <c r="AK294" s="2"/>
      <c r="CB294" t="str">
        <f t="array" ref="CB294">IFERROR(INDEX($BQ294:$BV294, SMALL(IF($BQ294:$BV294&lt;&gt;"", COLUMN($BQ294:$BV294)-COLUMN($BQ294)+1), COLUMN(B293))), "")</f>
        <v/>
      </c>
      <c r="CC294" t="str">
        <f t="array" ref="CC294">IFERROR(INDEX($BQ294:$BV294, SMALL(IF($BQ294:$BV294&lt;&gt;"", COLUMN($BQ294:$BV294)-COLUMN($BQ294)+1), COLUMN(F293))), "")</f>
        <v/>
      </c>
    </row>
    <row r="295" spans="1:81" x14ac:dyDescent="0.35">
      <c r="A295" s="9" t="s">
        <v>4834</v>
      </c>
      <c r="B295" s="10" t="s">
        <v>1684</v>
      </c>
      <c r="C295" s="10" t="s">
        <v>2310</v>
      </c>
      <c r="D295" s="10" t="s">
        <v>2306</v>
      </c>
      <c r="E295" s="10"/>
      <c r="F295" s="10" t="s">
        <v>569</v>
      </c>
      <c r="G295" s="10" t="s">
        <v>1125</v>
      </c>
      <c r="H295" s="10" t="s">
        <v>954</v>
      </c>
      <c r="I295" s="10"/>
      <c r="J295" s="10">
        <v>2023</v>
      </c>
      <c r="K295" s="10" t="s">
        <v>2591</v>
      </c>
      <c r="L295" s="11"/>
      <c r="M295" s="22" t="s">
        <v>4537</v>
      </c>
      <c r="N295" s="22" t="s">
        <v>4536</v>
      </c>
      <c r="O295" s="22" t="s">
        <v>4536</v>
      </c>
      <c r="P295" s="22" t="s">
        <v>4536</v>
      </c>
      <c r="Q295" s="10" t="s">
        <v>2947</v>
      </c>
      <c r="R295" s="10" t="s">
        <v>3198</v>
      </c>
      <c r="S295" s="10" t="s">
        <v>3198</v>
      </c>
      <c r="T295" s="9" t="s">
        <v>2947</v>
      </c>
      <c r="U295" s="10" t="s">
        <v>3198</v>
      </c>
      <c r="V295" s="9" t="s">
        <v>3198</v>
      </c>
      <c r="W295" s="10" t="s">
        <v>3198</v>
      </c>
      <c r="X295" s="9" t="s">
        <v>24</v>
      </c>
      <c r="Y295" s="9" t="s">
        <v>3375</v>
      </c>
      <c r="AK295" s="2"/>
      <c r="CB295" t="str">
        <f t="array" ref="CB295">IFERROR(INDEX($BQ295:$BV295, SMALL(IF($BQ295:$BV295&lt;&gt;"", COLUMN($BQ295:$BV295)-COLUMN($BQ295)+1), COLUMN(B294))), "")</f>
        <v/>
      </c>
      <c r="CC295" t="str">
        <f t="array" ref="CC295">IFERROR(INDEX($BQ295:$BV295, SMALL(IF($BQ295:$BV295&lt;&gt;"", COLUMN($BQ295:$BV295)-COLUMN($BQ295)+1), COLUMN(F294))), "")</f>
        <v/>
      </c>
    </row>
    <row r="296" spans="1:81" x14ac:dyDescent="0.35">
      <c r="A296" s="9" t="s">
        <v>4835</v>
      </c>
      <c r="B296" s="10" t="s">
        <v>1685</v>
      </c>
      <c r="C296" s="10" t="s">
        <v>2304</v>
      </c>
      <c r="D296" s="10"/>
      <c r="E296" s="10"/>
      <c r="F296" s="10" t="s">
        <v>570</v>
      </c>
      <c r="G296" s="10" t="s">
        <v>1126</v>
      </c>
      <c r="H296" s="10" t="s">
        <v>978</v>
      </c>
      <c r="I296" s="10"/>
      <c r="J296" s="10">
        <v>2023</v>
      </c>
      <c r="K296" s="10" t="s">
        <v>2592</v>
      </c>
      <c r="L296" s="11" t="s">
        <v>5726</v>
      </c>
      <c r="M296" s="22" t="s">
        <v>4536</v>
      </c>
      <c r="N296" s="22" t="s">
        <v>4537</v>
      </c>
      <c r="O296" s="22" t="s">
        <v>4536</v>
      </c>
      <c r="P296" s="22" t="s">
        <v>4536</v>
      </c>
      <c r="Q296" s="10" t="s">
        <v>2943</v>
      </c>
      <c r="R296" s="10" t="s">
        <v>3173</v>
      </c>
      <c r="S296" s="10" t="s">
        <v>3198</v>
      </c>
      <c r="T296" s="9" t="s">
        <v>3330</v>
      </c>
      <c r="U296" s="10" t="s">
        <v>257</v>
      </c>
      <c r="V296" s="9" t="s">
        <v>260</v>
      </c>
      <c r="W296" s="10" t="s">
        <v>3200</v>
      </c>
      <c r="X296" s="9" t="s">
        <v>27</v>
      </c>
      <c r="Y296" s="9" t="s">
        <v>3378</v>
      </c>
      <c r="AK296" s="2"/>
      <c r="CB296" t="str">
        <f t="array" ref="CB296">IFERROR(INDEX($BQ296:$BV296, SMALL(IF($BQ296:$BV296&lt;&gt;"", COLUMN($BQ296:$BV296)-COLUMN($BQ296)+1), COLUMN(B295))), "")</f>
        <v/>
      </c>
      <c r="CC296" t="str">
        <f t="array" ref="CC296">IFERROR(INDEX($BQ296:$BV296, SMALL(IF($BQ296:$BV296&lt;&gt;"", COLUMN($BQ296:$BV296)-COLUMN($BQ296)+1), COLUMN(F295))), "")</f>
        <v/>
      </c>
    </row>
    <row r="297" spans="1:81" x14ac:dyDescent="0.35">
      <c r="A297" s="9" t="s">
        <v>4836</v>
      </c>
      <c r="B297" s="10" t="s">
        <v>1686</v>
      </c>
      <c r="C297" s="10" t="s">
        <v>2310</v>
      </c>
      <c r="D297" s="10"/>
      <c r="E297" s="10"/>
      <c r="F297" s="10" t="s">
        <v>571</v>
      </c>
      <c r="G297" s="10" t="s">
        <v>1127</v>
      </c>
      <c r="H297" s="10" t="s">
        <v>978</v>
      </c>
      <c r="I297" s="10" t="s">
        <v>2184</v>
      </c>
      <c r="J297" s="10">
        <v>2023</v>
      </c>
      <c r="K297" s="10" t="s">
        <v>2593</v>
      </c>
      <c r="L297" s="11"/>
      <c r="M297" s="22" t="s">
        <v>4537</v>
      </c>
      <c r="N297" s="22" t="s">
        <v>4536</v>
      </c>
      <c r="O297" s="22" t="s">
        <v>4537</v>
      </c>
      <c r="P297" s="22" t="s">
        <v>4536</v>
      </c>
      <c r="Q297" s="10" t="s">
        <v>2957</v>
      </c>
      <c r="R297" s="10" t="s">
        <v>3144</v>
      </c>
      <c r="S297" s="10" t="s">
        <v>3198</v>
      </c>
      <c r="T297" s="9" t="s">
        <v>3264</v>
      </c>
      <c r="U297" s="10" t="s">
        <v>269</v>
      </c>
      <c r="V297" s="9" t="s">
        <v>279</v>
      </c>
      <c r="W297" s="10" t="s">
        <v>3198</v>
      </c>
      <c r="X297" s="9" t="s">
        <v>35</v>
      </c>
      <c r="Y297" s="9" t="s">
        <v>3375</v>
      </c>
      <c r="AK297" s="2"/>
      <c r="CB297" t="str">
        <f t="array" ref="CB297">IFERROR(INDEX($BQ297:$BV297, SMALL(IF($BQ297:$BV297&lt;&gt;"", COLUMN($BQ297:$BV297)-COLUMN($BQ297)+1), COLUMN(B296))), "")</f>
        <v/>
      </c>
      <c r="CC297" t="str">
        <f t="array" ref="CC297">IFERROR(INDEX($BQ297:$BV297, SMALL(IF($BQ297:$BV297&lt;&gt;"", COLUMN($BQ297:$BV297)-COLUMN($BQ297)+1), COLUMN(F296))), "")</f>
        <v/>
      </c>
    </row>
    <row r="298" spans="1:81" x14ac:dyDescent="0.35">
      <c r="A298" s="9" t="s">
        <v>4837</v>
      </c>
      <c r="B298" s="10" t="s">
        <v>1687</v>
      </c>
      <c r="C298" s="10" t="s">
        <v>2304</v>
      </c>
      <c r="D298" s="10"/>
      <c r="E298" s="10"/>
      <c r="F298" s="10" t="s">
        <v>572</v>
      </c>
      <c r="G298" s="10" t="s">
        <v>1128</v>
      </c>
      <c r="H298" s="10" t="s">
        <v>1012</v>
      </c>
      <c r="I298" s="10"/>
      <c r="J298" s="10">
        <v>2023</v>
      </c>
      <c r="K298" s="10" t="s">
        <v>2594</v>
      </c>
      <c r="L298" s="11" t="s">
        <v>5727</v>
      </c>
      <c r="M298" s="22" t="s">
        <v>4536</v>
      </c>
      <c r="N298" s="22" t="s">
        <v>4537</v>
      </c>
      <c r="O298" s="22" t="s">
        <v>4536</v>
      </c>
      <c r="P298" s="22" t="s">
        <v>4536</v>
      </c>
      <c r="Q298" s="10" t="s">
        <v>2947</v>
      </c>
      <c r="R298" s="10" t="s">
        <v>3198</v>
      </c>
      <c r="S298" s="10" t="s">
        <v>3198</v>
      </c>
      <c r="T298" s="9" t="s">
        <v>3253</v>
      </c>
      <c r="U298" s="10" t="s">
        <v>286</v>
      </c>
      <c r="V298" s="9" t="s">
        <v>3198</v>
      </c>
      <c r="W298" s="10" t="s">
        <v>3198</v>
      </c>
      <c r="X298" s="9" t="s">
        <v>27</v>
      </c>
      <c r="Y298" s="9" t="s">
        <v>3377</v>
      </c>
      <c r="AK298" s="2"/>
      <c r="CB298" t="str">
        <f t="array" ref="CB298">IFERROR(INDEX($BQ298:$BV298, SMALL(IF($BQ298:$BV298&lt;&gt;"", COLUMN($BQ298:$BV298)-COLUMN($BQ298)+1), COLUMN(B297))), "")</f>
        <v/>
      </c>
      <c r="CC298" t="str">
        <f t="array" ref="CC298">IFERROR(INDEX($BQ298:$BV298, SMALL(IF($BQ298:$BV298&lt;&gt;"", COLUMN($BQ298:$BV298)-COLUMN($BQ298)+1), COLUMN(F297))), "")</f>
        <v/>
      </c>
    </row>
    <row r="299" spans="1:81" x14ac:dyDescent="0.35">
      <c r="A299" s="9" t="s">
        <v>4838</v>
      </c>
      <c r="B299" s="10" t="s">
        <v>1688</v>
      </c>
      <c r="C299" s="10" t="s">
        <v>2301</v>
      </c>
      <c r="D299" s="10"/>
      <c r="E299" s="10"/>
      <c r="F299" s="10" t="s">
        <v>573</v>
      </c>
      <c r="G299" s="10" t="s">
        <v>1129</v>
      </c>
      <c r="H299" s="10" t="s">
        <v>979</v>
      </c>
      <c r="I299" s="10"/>
      <c r="J299" s="10">
        <v>2023</v>
      </c>
      <c r="K299" s="10" t="s">
        <v>2595</v>
      </c>
      <c r="L299" s="11" t="s">
        <v>5728</v>
      </c>
      <c r="M299" s="22" t="s">
        <v>4536</v>
      </c>
      <c r="N299" s="22" t="s">
        <v>4536</v>
      </c>
      <c r="O299" s="22" t="s">
        <v>4536</v>
      </c>
      <c r="P299" s="22" t="s">
        <v>4536</v>
      </c>
      <c r="Q299" s="10" t="s">
        <v>2947</v>
      </c>
      <c r="R299" s="10" t="s">
        <v>3198</v>
      </c>
      <c r="S299" s="10" t="s">
        <v>3198</v>
      </c>
      <c r="T299" s="9" t="s">
        <v>3290</v>
      </c>
      <c r="U299" s="10" t="s">
        <v>221</v>
      </c>
      <c r="V299" s="9" t="s">
        <v>3198</v>
      </c>
      <c r="W299" s="10" t="s">
        <v>3198</v>
      </c>
      <c r="X299" s="9" t="s">
        <v>14</v>
      </c>
      <c r="Y299" s="9" t="s">
        <v>3377</v>
      </c>
      <c r="AK299" s="2"/>
      <c r="CB299" t="str">
        <f t="array" ref="CB299">IFERROR(INDEX($BQ299:$BV299, SMALL(IF($BQ299:$BV299&lt;&gt;"", COLUMN($BQ299:$BV299)-COLUMN($BQ299)+1), COLUMN(B298))), "")</f>
        <v/>
      </c>
      <c r="CC299" t="str">
        <f t="array" ref="CC299">IFERROR(INDEX($BQ299:$BV299, SMALL(IF($BQ299:$BV299&lt;&gt;"", COLUMN($BQ299:$BV299)-COLUMN($BQ299)+1), COLUMN(F298))), "")</f>
        <v/>
      </c>
    </row>
    <row r="300" spans="1:81" x14ac:dyDescent="0.35">
      <c r="A300" s="9" t="s">
        <v>4839</v>
      </c>
      <c r="B300" s="10" t="s">
        <v>1689</v>
      </c>
      <c r="C300" s="10" t="s">
        <v>2310</v>
      </c>
      <c r="D300" s="10"/>
      <c r="E300" s="10"/>
      <c r="F300" s="10" t="s">
        <v>574</v>
      </c>
      <c r="G300" s="10" t="s">
        <v>1130</v>
      </c>
      <c r="H300" s="10" t="s">
        <v>978</v>
      </c>
      <c r="I300" s="10"/>
      <c r="J300" s="10">
        <v>2023</v>
      </c>
      <c r="K300" s="10" t="s">
        <v>2596</v>
      </c>
      <c r="L300" s="11"/>
      <c r="M300" s="22" t="s">
        <v>4536</v>
      </c>
      <c r="N300" s="22" t="s">
        <v>4536</v>
      </c>
      <c r="O300" s="22" t="s">
        <v>4537</v>
      </c>
      <c r="P300" s="22" t="s">
        <v>4536</v>
      </c>
      <c r="Q300" s="10" t="s">
        <v>2960</v>
      </c>
      <c r="R300" s="10" t="s">
        <v>3136</v>
      </c>
      <c r="S300" s="10" t="s">
        <v>3198</v>
      </c>
      <c r="T300" s="9" t="s">
        <v>3310</v>
      </c>
      <c r="U300" s="10" t="s">
        <v>243</v>
      </c>
      <c r="V300" s="9" t="s">
        <v>3208</v>
      </c>
      <c r="W300" s="10" t="s">
        <v>3198</v>
      </c>
      <c r="X300" s="9" t="s">
        <v>24</v>
      </c>
      <c r="Y300" s="9" t="s">
        <v>3375</v>
      </c>
      <c r="AK300" s="2"/>
      <c r="CB300" t="str">
        <f t="array" ref="CB300">IFERROR(INDEX($BQ300:$BV300, SMALL(IF($BQ300:$BV300&lt;&gt;"", COLUMN($BQ300:$BV300)-COLUMN($BQ300)+1), COLUMN(B299))), "")</f>
        <v/>
      </c>
      <c r="CC300" t="str">
        <f t="array" ref="CC300">IFERROR(INDEX($BQ300:$BV300, SMALL(IF($BQ300:$BV300&lt;&gt;"", COLUMN($BQ300:$BV300)-COLUMN($BQ300)+1), COLUMN(F299))), "")</f>
        <v/>
      </c>
    </row>
    <row r="301" spans="1:81" x14ac:dyDescent="0.35">
      <c r="A301" s="9" t="s">
        <v>4840</v>
      </c>
      <c r="B301" s="10" t="s">
        <v>1690</v>
      </c>
      <c r="C301" s="10" t="s">
        <v>2304</v>
      </c>
      <c r="D301" s="10"/>
      <c r="E301" s="10"/>
      <c r="F301" s="10" t="s">
        <v>575</v>
      </c>
      <c r="G301" s="10" t="s">
        <v>1126</v>
      </c>
      <c r="H301" s="10" t="s">
        <v>978</v>
      </c>
      <c r="I301" s="10"/>
      <c r="J301" s="10">
        <v>2023</v>
      </c>
      <c r="K301" s="10" t="s">
        <v>2597</v>
      </c>
      <c r="L301" s="11"/>
      <c r="M301" s="22" t="s">
        <v>4536</v>
      </c>
      <c r="N301" s="22" t="s">
        <v>4537</v>
      </c>
      <c r="O301" s="22" t="s">
        <v>4536</v>
      </c>
      <c r="P301" s="22" t="s">
        <v>4536</v>
      </c>
      <c r="Q301" s="10" t="s">
        <v>2943</v>
      </c>
      <c r="R301" s="10" t="s">
        <v>3173</v>
      </c>
      <c r="S301" s="10" t="s">
        <v>3198</v>
      </c>
      <c r="T301" s="9" t="s">
        <v>3330</v>
      </c>
      <c r="U301" s="10" t="s">
        <v>257</v>
      </c>
      <c r="V301" s="9" t="s">
        <v>260</v>
      </c>
      <c r="W301" s="10" t="s">
        <v>3199</v>
      </c>
      <c r="X301" s="9" t="s">
        <v>27</v>
      </c>
      <c r="Y301" s="9" t="s">
        <v>3377</v>
      </c>
      <c r="AK301" s="2"/>
      <c r="CB301" t="str">
        <f t="array" ref="CB301">IFERROR(INDEX($BQ301:$BV301, SMALL(IF($BQ301:$BV301&lt;&gt;"", COLUMN($BQ301:$BV301)-COLUMN($BQ301)+1), COLUMN(B300))), "")</f>
        <v/>
      </c>
      <c r="CC301" t="str">
        <f t="array" ref="CC301">IFERROR(INDEX($BQ301:$BV301, SMALL(IF($BQ301:$BV301&lt;&gt;"", COLUMN($BQ301:$BV301)-COLUMN($BQ301)+1), COLUMN(F300))), "")</f>
        <v/>
      </c>
    </row>
    <row r="302" spans="1:81" x14ac:dyDescent="0.35">
      <c r="A302" s="9" t="s">
        <v>4841</v>
      </c>
      <c r="B302" s="10" t="s">
        <v>1691</v>
      </c>
      <c r="C302" s="10" t="s">
        <v>2304</v>
      </c>
      <c r="D302" s="10"/>
      <c r="E302" s="10"/>
      <c r="F302" s="10" t="s">
        <v>576</v>
      </c>
      <c r="G302" s="10" t="s">
        <v>805</v>
      </c>
      <c r="H302" s="10" t="s">
        <v>979</v>
      </c>
      <c r="I302" s="10"/>
      <c r="J302" s="10">
        <v>2023</v>
      </c>
      <c r="K302" s="10" t="s">
        <v>2598</v>
      </c>
      <c r="L302" s="11"/>
      <c r="M302" s="22" t="s">
        <v>4536</v>
      </c>
      <c r="N302" s="22" t="s">
        <v>4536</v>
      </c>
      <c r="O302" s="22" t="s">
        <v>4536</v>
      </c>
      <c r="P302" s="22" t="s">
        <v>4536</v>
      </c>
      <c r="Q302" s="10" t="s">
        <v>2947</v>
      </c>
      <c r="R302" s="10" t="s">
        <v>3198</v>
      </c>
      <c r="S302" s="10" t="s">
        <v>3198</v>
      </c>
      <c r="T302" s="9" t="s">
        <v>2947</v>
      </c>
      <c r="U302" s="10" t="s">
        <v>3198</v>
      </c>
      <c r="V302" s="9" t="s">
        <v>3198</v>
      </c>
      <c r="W302" s="10" t="s">
        <v>3198</v>
      </c>
      <c r="X302" s="9" t="s">
        <v>27</v>
      </c>
      <c r="Y302" s="9" t="s">
        <v>3375</v>
      </c>
      <c r="AK302" s="2"/>
      <c r="CB302" t="str">
        <f t="array" ref="CB302">IFERROR(INDEX($BQ302:$BV302, SMALL(IF($BQ302:$BV302&lt;&gt;"", COLUMN($BQ302:$BV302)-COLUMN($BQ302)+1), COLUMN(B301))), "")</f>
        <v/>
      </c>
      <c r="CC302" t="str">
        <f t="array" ref="CC302">IFERROR(INDEX($BQ302:$BV302, SMALL(IF($BQ302:$BV302&lt;&gt;"", COLUMN($BQ302:$BV302)-COLUMN($BQ302)+1), COLUMN(F301))), "")</f>
        <v/>
      </c>
    </row>
    <row r="303" spans="1:81" x14ac:dyDescent="0.35">
      <c r="A303" s="9" t="s">
        <v>4842</v>
      </c>
      <c r="B303" s="10" t="s">
        <v>1692</v>
      </c>
      <c r="C303" s="10" t="s">
        <v>2304</v>
      </c>
      <c r="D303" s="10"/>
      <c r="E303" s="10"/>
      <c r="F303" s="10" t="s">
        <v>577</v>
      </c>
      <c r="G303" s="10" t="s">
        <v>577</v>
      </c>
      <c r="H303" s="10" t="s">
        <v>954</v>
      </c>
      <c r="I303" s="10"/>
      <c r="J303" s="10">
        <v>2023</v>
      </c>
      <c r="K303" s="10" t="s">
        <v>2599</v>
      </c>
      <c r="L303" s="11"/>
      <c r="M303" s="22" t="s">
        <v>4536</v>
      </c>
      <c r="N303" s="22" t="s">
        <v>4537</v>
      </c>
      <c r="O303" s="22" t="s">
        <v>4536</v>
      </c>
      <c r="P303" s="22" t="s">
        <v>4536</v>
      </c>
      <c r="Q303" s="10" t="s">
        <v>2943</v>
      </c>
      <c r="R303" s="10" t="s">
        <v>3173</v>
      </c>
      <c r="S303" s="10" t="s">
        <v>3198</v>
      </c>
      <c r="T303" s="9" t="s">
        <v>3330</v>
      </c>
      <c r="U303" s="10" t="s">
        <v>257</v>
      </c>
      <c r="V303" s="9" t="s">
        <v>260</v>
      </c>
      <c r="W303" s="10" t="s">
        <v>3199</v>
      </c>
      <c r="X303" s="9" t="s">
        <v>27</v>
      </c>
      <c r="Y303" s="9" t="s">
        <v>3377</v>
      </c>
      <c r="AK303" s="2"/>
      <c r="CB303" t="str">
        <f t="array" ref="CB303">IFERROR(INDEX($BQ303:$BV303, SMALL(IF($BQ303:$BV303&lt;&gt;"", COLUMN($BQ303:$BV303)-COLUMN($BQ303)+1), COLUMN(B302))), "")</f>
        <v/>
      </c>
      <c r="CC303" t="str">
        <f t="array" ref="CC303">IFERROR(INDEX($BQ303:$BV303, SMALL(IF($BQ303:$BV303&lt;&gt;"", COLUMN($BQ303:$BV303)-COLUMN($BQ303)+1), COLUMN(F302))), "")</f>
        <v/>
      </c>
    </row>
    <row r="304" spans="1:81" x14ac:dyDescent="0.35">
      <c r="A304" s="9" t="s">
        <v>4843</v>
      </c>
      <c r="B304" s="10" t="s">
        <v>1693</v>
      </c>
      <c r="C304" s="10" t="s">
        <v>2310</v>
      </c>
      <c r="D304" s="10"/>
      <c r="E304" s="10"/>
      <c r="F304" s="10" t="s">
        <v>578</v>
      </c>
      <c r="G304" s="10" t="s">
        <v>1131</v>
      </c>
      <c r="H304" s="10" t="s">
        <v>978</v>
      </c>
      <c r="I304" s="10"/>
      <c r="J304" s="10">
        <v>2023</v>
      </c>
      <c r="K304" s="10" t="s">
        <v>2600</v>
      </c>
      <c r="L304" s="11"/>
      <c r="M304" s="22" t="s">
        <v>4537</v>
      </c>
      <c r="N304" s="22" t="s">
        <v>4536</v>
      </c>
      <c r="O304" s="22" t="s">
        <v>4537</v>
      </c>
      <c r="P304" s="22" t="s">
        <v>4536</v>
      </c>
      <c r="Q304" s="10" t="s">
        <v>2957</v>
      </c>
      <c r="R304" s="10" t="s">
        <v>3144</v>
      </c>
      <c r="S304" s="10" t="s">
        <v>3198</v>
      </c>
      <c r="T304" s="9" t="s">
        <v>3264</v>
      </c>
      <c r="U304" s="10" t="s">
        <v>269</v>
      </c>
      <c r="V304" s="9" t="s">
        <v>279</v>
      </c>
      <c r="W304" s="10" t="s">
        <v>3198</v>
      </c>
      <c r="X304" s="9" t="s">
        <v>35</v>
      </c>
      <c r="Y304" s="9" t="s">
        <v>3375</v>
      </c>
      <c r="AK304" s="2"/>
      <c r="CB304" t="str">
        <f t="array" ref="CB304">IFERROR(INDEX($BQ304:$BV304, SMALL(IF($BQ304:$BV304&lt;&gt;"", COLUMN($BQ304:$BV304)-COLUMN($BQ304)+1), COLUMN(B303))), "")</f>
        <v/>
      </c>
      <c r="CC304" t="str">
        <f t="array" ref="CC304">IFERROR(INDEX($BQ304:$BV304, SMALL(IF($BQ304:$BV304&lt;&gt;"", COLUMN($BQ304:$BV304)-COLUMN($BQ304)+1), COLUMN(F303))), "")</f>
        <v/>
      </c>
    </row>
    <row r="305" spans="1:81" x14ac:dyDescent="0.35">
      <c r="A305" s="9" t="s">
        <v>4844</v>
      </c>
      <c r="B305" s="10" t="s">
        <v>1694</v>
      </c>
      <c r="C305" s="10" t="s">
        <v>2301</v>
      </c>
      <c r="D305" s="10" t="s">
        <v>2305</v>
      </c>
      <c r="E305" s="10"/>
      <c r="F305" s="10" t="s">
        <v>579</v>
      </c>
      <c r="G305" s="10" t="s">
        <v>1132</v>
      </c>
      <c r="H305" s="10" t="s">
        <v>1012</v>
      </c>
      <c r="I305" s="10"/>
      <c r="J305" s="10">
        <v>2023</v>
      </c>
      <c r="K305" s="10" t="s">
        <v>2601</v>
      </c>
      <c r="L305" s="11"/>
      <c r="M305" s="22" t="s">
        <v>4536</v>
      </c>
      <c r="N305" s="22" t="s">
        <v>4536</v>
      </c>
      <c r="O305" s="22" t="s">
        <v>4536</v>
      </c>
      <c r="P305" s="22" t="s">
        <v>4536</v>
      </c>
      <c r="Q305" s="10" t="s">
        <v>2950</v>
      </c>
      <c r="R305" s="10" t="s">
        <v>3166</v>
      </c>
      <c r="S305" s="10" t="s">
        <v>3198</v>
      </c>
      <c r="T305" s="9" t="s">
        <v>3339</v>
      </c>
      <c r="U305" s="10" t="s">
        <v>233</v>
      </c>
      <c r="V305" s="9" t="s">
        <v>3203</v>
      </c>
      <c r="W305" s="10" t="s">
        <v>3198</v>
      </c>
      <c r="X305" s="9" t="s">
        <v>35</v>
      </c>
      <c r="Y305" s="9" t="s">
        <v>3377</v>
      </c>
      <c r="AK305" s="2"/>
      <c r="CB305" t="str">
        <f t="array" ref="CB305">IFERROR(INDEX($BQ305:$BV305, SMALL(IF($BQ305:$BV305&lt;&gt;"", COLUMN($BQ305:$BV305)-COLUMN($BQ305)+1), COLUMN(B304))), "")</f>
        <v/>
      </c>
      <c r="CC305" t="str">
        <f t="array" ref="CC305">IFERROR(INDEX($BQ305:$BV305, SMALL(IF($BQ305:$BV305&lt;&gt;"", COLUMN($BQ305:$BV305)-COLUMN($BQ305)+1), COLUMN(F304))), "")</f>
        <v/>
      </c>
    </row>
    <row r="306" spans="1:81" x14ac:dyDescent="0.35">
      <c r="A306" s="9" t="s">
        <v>4845</v>
      </c>
      <c r="B306" s="10" t="s">
        <v>1695</v>
      </c>
      <c r="C306" s="10" t="s">
        <v>2305</v>
      </c>
      <c r="D306" s="10" t="s">
        <v>2303</v>
      </c>
      <c r="E306" s="10"/>
      <c r="F306" s="10" t="s">
        <v>580</v>
      </c>
      <c r="G306" s="10" t="s">
        <v>1133</v>
      </c>
      <c r="H306" s="10" t="s">
        <v>978</v>
      </c>
      <c r="I306" s="10"/>
      <c r="J306" s="10">
        <v>2023</v>
      </c>
      <c r="K306" s="10" t="s">
        <v>2602</v>
      </c>
      <c r="L306" s="11" t="s">
        <v>6007</v>
      </c>
      <c r="M306" s="22" t="s">
        <v>4536</v>
      </c>
      <c r="N306" s="22" t="s">
        <v>4536</v>
      </c>
      <c r="O306" s="22" t="s">
        <v>4536</v>
      </c>
      <c r="P306" s="22" t="s">
        <v>4536</v>
      </c>
      <c r="Q306" s="10" t="s">
        <v>3060</v>
      </c>
      <c r="R306" s="10" t="s">
        <v>3166</v>
      </c>
      <c r="S306" s="10" t="s">
        <v>3165</v>
      </c>
      <c r="T306" s="9" t="s">
        <v>3281</v>
      </c>
      <c r="U306" s="10" t="s">
        <v>234</v>
      </c>
      <c r="V306" s="9" t="s">
        <v>3203</v>
      </c>
      <c r="W306" s="10" t="s">
        <v>3198</v>
      </c>
      <c r="X306" s="9" t="s">
        <v>30</v>
      </c>
      <c r="Y306" s="9" t="s">
        <v>3377</v>
      </c>
      <c r="AK306" s="2"/>
      <c r="CB306" t="str">
        <f t="array" ref="CB306">IFERROR(INDEX($BQ306:$BV306, SMALL(IF($BQ306:$BV306&lt;&gt;"", COLUMN($BQ306:$BV306)-COLUMN($BQ306)+1), COLUMN(B305))), "")</f>
        <v/>
      </c>
      <c r="CC306" t="str">
        <f t="array" ref="CC306">IFERROR(INDEX($BQ306:$BV306, SMALL(IF($BQ306:$BV306&lt;&gt;"", COLUMN($BQ306:$BV306)-COLUMN($BQ306)+1), COLUMN(F305))), "")</f>
        <v/>
      </c>
    </row>
    <row r="307" spans="1:81" x14ac:dyDescent="0.35">
      <c r="A307" s="9" t="s">
        <v>4846</v>
      </c>
      <c r="B307" s="10" t="s">
        <v>1696</v>
      </c>
      <c r="C307" s="10" t="s">
        <v>2304</v>
      </c>
      <c r="D307" s="10"/>
      <c r="E307" s="10"/>
      <c r="F307" s="10" t="s">
        <v>581</v>
      </c>
      <c r="G307" s="10" t="s">
        <v>1134</v>
      </c>
      <c r="H307" s="10" t="s">
        <v>1012</v>
      </c>
      <c r="I307" s="10"/>
      <c r="J307" s="10">
        <v>2023</v>
      </c>
      <c r="K307" s="10" t="s">
        <v>2603</v>
      </c>
      <c r="L307" s="11" t="s">
        <v>5729</v>
      </c>
      <c r="M307" s="22" t="s">
        <v>4536</v>
      </c>
      <c r="N307" s="22" t="s">
        <v>4537</v>
      </c>
      <c r="O307" s="22" t="s">
        <v>4536</v>
      </c>
      <c r="P307" s="22" t="s">
        <v>4536</v>
      </c>
      <c r="Q307" s="10" t="s">
        <v>2943</v>
      </c>
      <c r="R307" s="10" t="s">
        <v>3173</v>
      </c>
      <c r="S307" s="10" t="s">
        <v>3198</v>
      </c>
      <c r="T307" s="9" t="s">
        <v>3330</v>
      </c>
      <c r="U307" s="10" t="s">
        <v>257</v>
      </c>
      <c r="V307" s="9" t="s">
        <v>260</v>
      </c>
      <c r="W307" s="10" t="s">
        <v>286</v>
      </c>
      <c r="X307" s="9" t="s">
        <v>27</v>
      </c>
      <c r="Y307" s="9" t="s">
        <v>3377</v>
      </c>
      <c r="AK307" s="2"/>
      <c r="CB307" t="str">
        <f t="array" ref="CB307">IFERROR(INDEX($BQ307:$BV307, SMALL(IF($BQ307:$BV307&lt;&gt;"", COLUMN($BQ307:$BV307)-COLUMN($BQ307)+1), COLUMN(B306))), "")</f>
        <v/>
      </c>
      <c r="CC307" t="str">
        <f t="array" ref="CC307">IFERROR(INDEX($BQ307:$BV307, SMALL(IF($BQ307:$BV307&lt;&gt;"", COLUMN($BQ307:$BV307)-COLUMN($BQ307)+1), COLUMN(F306))), "")</f>
        <v/>
      </c>
    </row>
    <row r="308" spans="1:81" x14ac:dyDescent="0.35">
      <c r="A308" s="9" t="s">
        <v>4847</v>
      </c>
      <c r="B308" s="10" t="s">
        <v>1697</v>
      </c>
      <c r="C308" s="10" t="s">
        <v>2303</v>
      </c>
      <c r="D308" s="10" t="s">
        <v>2302</v>
      </c>
      <c r="E308" s="10"/>
      <c r="F308" s="10" t="s">
        <v>582</v>
      </c>
      <c r="G308" s="10" t="s">
        <v>1135</v>
      </c>
      <c r="H308" s="10" t="s">
        <v>978</v>
      </c>
      <c r="I308" s="10"/>
      <c r="J308" s="10">
        <v>2023</v>
      </c>
      <c r="K308" s="10" t="s">
        <v>2604</v>
      </c>
      <c r="L308" s="11"/>
      <c r="M308" s="9" t="s">
        <v>4537</v>
      </c>
      <c r="N308" s="9" t="s">
        <v>4536</v>
      </c>
      <c r="O308" s="9" t="s">
        <v>4536</v>
      </c>
      <c r="P308" s="9" t="s">
        <v>4536</v>
      </c>
      <c r="Q308" s="10" t="s">
        <v>3048</v>
      </c>
      <c r="R308" s="10" t="s">
        <v>90</v>
      </c>
      <c r="S308" s="10" t="s">
        <v>3166</v>
      </c>
      <c r="T308" s="9" t="s">
        <v>3273</v>
      </c>
      <c r="U308" s="10" t="s">
        <v>234</v>
      </c>
      <c r="V308" s="9" t="s">
        <v>3198</v>
      </c>
      <c r="W308" s="10" t="s">
        <v>3198</v>
      </c>
      <c r="X308" s="9" t="s">
        <v>41</v>
      </c>
      <c r="Y308" s="9" t="s">
        <v>3377</v>
      </c>
      <c r="AK308" s="2"/>
      <c r="CB308" t="str">
        <f t="array" ref="CB308">IFERROR(INDEX($BQ308:$BV308, SMALL(IF($BQ308:$BV308&lt;&gt;"", COLUMN($BQ308:$BV308)-COLUMN($BQ308)+1), COLUMN(B307))), "")</f>
        <v/>
      </c>
      <c r="CC308" t="str">
        <f t="array" ref="CC308">IFERROR(INDEX($BQ308:$BV308, SMALL(IF($BQ308:$BV308&lt;&gt;"", COLUMN($BQ308:$BV308)-COLUMN($BQ308)+1), COLUMN(F307))), "")</f>
        <v/>
      </c>
    </row>
    <row r="309" spans="1:81" x14ac:dyDescent="0.35">
      <c r="A309" s="9" t="s">
        <v>4848</v>
      </c>
      <c r="B309" s="10" t="s">
        <v>1698</v>
      </c>
      <c r="C309" s="10" t="s">
        <v>2303</v>
      </c>
      <c r="D309" s="10" t="s">
        <v>2301</v>
      </c>
      <c r="E309" s="10"/>
      <c r="F309" s="10" t="s">
        <v>583</v>
      </c>
      <c r="G309" s="10" t="s">
        <v>1136</v>
      </c>
      <c r="H309" s="10" t="s">
        <v>978</v>
      </c>
      <c r="I309" s="10"/>
      <c r="J309" s="10">
        <v>2023</v>
      </c>
      <c r="K309" s="10" t="s">
        <v>2605</v>
      </c>
      <c r="L309" s="11"/>
      <c r="M309" s="9" t="s">
        <v>4537</v>
      </c>
      <c r="N309" s="9" t="s">
        <v>4536</v>
      </c>
      <c r="O309" s="9" t="s">
        <v>4536</v>
      </c>
      <c r="P309" s="9" t="s">
        <v>4536</v>
      </c>
      <c r="Q309" s="10" t="s">
        <v>2945</v>
      </c>
      <c r="R309" s="10" t="s">
        <v>90</v>
      </c>
      <c r="S309" s="10" t="s">
        <v>3198</v>
      </c>
      <c r="T309" s="9" t="s">
        <v>3334</v>
      </c>
      <c r="U309" s="10" t="s">
        <v>234</v>
      </c>
      <c r="V309" s="9" t="s">
        <v>251</v>
      </c>
      <c r="W309" s="10" t="s">
        <v>3198</v>
      </c>
      <c r="X309" s="9" t="s">
        <v>30</v>
      </c>
      <c r="Y309" s="9" t="s">
        <v>3377</v>
      </c>
      <c r="AK309" s="2"/>
      <c r="CB309" t="str">
        <f t="array" ref="CB309">IFERROR(INDEX($BQ309:$BV309, SMALL(IF($BQ309:$BV309&lt;&gt;"", COLUMN($BQ309:$BV309)-COLUMN($BQ309)+1), COLUMN(B308))), "")</f>
        <v/>
      </c>
      <c r="CC309" t="str">
        <f t="array" ref="CC309">IFERROR(INDEX($BQ309:$BV309, SMALL(IF($BQ309:$BV309&lt;&gt;"", COLUMN($BQ309:$BV309)-COLUMN($BQ309)+1), COLUMN(F308))), "")</f>
        <v/>
      </c>
    </row>
    <row r="310" spans="1:81" x14ac:dyDescent="0.35">
      <c r="A310" s="9" t="s">
        <v>4849</v>
      </c>
      <c r="B310" s="10" t="s">
        <v>1699</v>
      </c>
      <c r="C310" s="10" t="s">
        <v>2301</v>
      </c>
      <c r="D310" s="10" t="s">
        <v>2305</v>
      </c>
      <c r="E310" s="10"/>
      <c r="F310" s="10" t="s">
        <v>584</v>
      </c>
      <c r="G310" s="10" t="s">
        <v>1137</v>
      </c>
      <c r="H310" s="10" t="s">
        <v>978</v>
      </c>
      <c r="I310" s="10" t="s">
        <v>2185</v>
      </c>
      <c r="J310" s="10">
        <v>2023</v>
      </c>
      <c r="K310" s="10" t="s">
        <v>2606</v>
      </c>
      <c r="L310" s="11"/>
      <c r="M310" s="9" t="s">
        <v>4536</v>
      </c>
      <c r="N310" s="9" t="s">
        <v>4536</v>
      </c>
      <c r="O310" s="9" t="s">
        <v>4536</v>
      </c>
      <c r="P310" s="9" t="s">
        <v>4536</v>
      </c>
      <c r="Q310" s="10" t="s">
        <v>2950</v>
      </c>
      <c r="R310" s="10" t="s">
        <v>3166</v>
      </c>
      <c r="S310" s="10" t="s">
        <v>3198</v>
      </c>
      <c r="T310" s="9" t="s">
        <v>3317</v>
      </c>
      <c r="U310" s="10" t="s">
        <v>234</v>
      </c>
      <c r="V310" s="9" t="s">
        <v>242</v>
      </c>
      <c r="W310" s="10" t="s">
        <v>3198</v>
      </c>
      <c r="X310" s="9" t="s">
        <v>41</v>
      </c>
      <c r="Y310" s="9" t="s">
        <v>3377</v>
      </c>
      <c r="AK310" s="2"/>
      <c r="CB310" t="str">
        <f t="array" ref="CB310">IFERROR(INDEX($BQ310:$BV310, SMALL(IF($BQ310:$BV310&lt;&gt;"", COLUMN($BQ310:$BV310)-COLUMN($BQ310)+1), COLUMN(B309))), "")</f>
        <v/>
      </c>
      <c r="CC310" t="str">
        <f t="array" ref="CC310">IFERROR(INDEX($BQ310:$BV310, SMALL(IF($BQ310:$BV310&lt;&gt;"", COLUMN($BQ310:$BV310)-COLUMN($BQ310)+1), COLUMN(F309))), "")</f>
        <v/>
      </c>
    </row>
    <row r="311" spans="1:81" x14ac:dyDescent="0.35">
      <c r="A311" s="9" t="s">
        <v>4850</v>
      </c>
      <c r="B311" s="10" t="s">
        <v>1700</v>
      </c>
      <c r="C311" s="10" t="s">
        <v>2310</v>
      </c>
      <c r="D311" s="10"/>
      <c r="E311" s="10"/>
      <c r="F311" s="10" t="s">
        <v>585</v>
      </c>
      <c r="G311" s="10" t="s">
        <v>1138</v>
      </c>
      <c r="H311" s="10" t="s">
        <v>978</v>
      </c>
      <c r="I311" s="10"/>
      <c r="J311" s="10">
        <v>2023</v>
      </c>
      <c r="K311" s="10" t="s">
        <v>2607</v>
      </c>
      <c r="L311" s="11" t="s">
        <v>5730</v>
      </c>
      <c r="M311" s="9" t="s">
        <v>4536</v>
      </c>
      <c r="N311" s="9" t="s">
        <v>4536</v>
      </c>
      <c r="O311" s="9" t="s">
        <v>4537</v>
      </c>
      <c r="P311" s="9" t="s">
        <v>4536</v>
      </c>
      <c r="Q311" s="10" t="s">
        <v>2957</v>
      </c>
      <c r="R311" s="10" t="s">
        <v>3144</v>
      </c>
      <c r="S311" s="10" t="s">
        <v>3198</v>
      </c>
      <c r="T311" s="9" t="s">
        <v>3264</v>
      </c>
      <c r="U311" s="10" t="s">
        <v>269</v>
      </c>
      <c r="V311" s="9" t="s">
        <v>3209</v>
      </c>
      <c r="W311" s="10" t="s">
        <v>3198</v>
      </c>
      <c r="X311" s="9" t="s">
        <v>24</v>
      </c>
      <c r="Y311" s="9" t="s">
        <v>3375</v>
      </c>
      <c r="AK311" s="2"/>
      <c r="CB311" t="str">
        <f t="array" ref="CB311">IFERROR(INDEX($BQ311:$BV311, SMALL(IF($BQ311:$BV311&lt;&gt;"", COLUMN($BQ311:$BV311)-COLUMN($BQ311)+1), COLUMN(B310))), "")</f>
        <v/>
      </c>
      <c r="CC311" t="str">
        <f t="array" ref="CC311">IFERROR(INDEX($BQ311:$BV311, SMALL(IF($BQ311:$BV311&lt;&gt;"", COLUMN($BQ311:$BV311)-COLUMN($BQ311)+1), COLUMN(F310))), "")</f>
        <v/>
      </c>
    </row>
    <row r="312" spans="1:81" x14ac:dyDescent="0.35">
      <c r="A312" s="9" t="s">
        <v>4851</v>
      </c>
      <c r="B312" s="10" t="s">
        <v>1701</v>
      </c>
      <c r="C312" s="10" t="s">
        <v>2304</v>
      </c>
      <c r="D312" s="10" t="s">
        <v>2301</v>
      </c>
      <c r="E312" s="10"/>
      <c r="F312" s="10" t="s">
        <v>586</v>
      </c>
      <c r="G312" s="10" t="s">
        <v>1139</v>
      </c>
      <c r="H312" s="10" t="s">
        <v>1140</v>
      </c>
      <c r="I312" s="10"/>
      <c r="J312" s="10">
        <v>2023</v>
      </c>
      <c r="K312" s="10" t="s">
        <v>2608</v>
      </c>
      <c r="L312" s="11" t="s">
        <v>5731</v>
      </c>
      <c r="M312" s="9" t="s">
        <v>4536</v>
      </c>
      <c r="N312" s="9" t="s">
        <v>4537</v>
      </c>
      <c r="O312" s="9" t="s">
        <v>4536</v>
      </c>
      <c r="P312" s="9" t="s">
        <v>4536</v>
      </c>
      <c r="Q312" s="10" t="s">
        <v>2943</v>
      </c>
      <c r="R312" s="10" t="s">
        <v>3173</v>
      </c>
      <c r="S312" s="10" t="s">
        <v>3198</v>
      </c>
      <c r="T312" s="9" t="s">
        <v>3330</v>
      </c>
      <c r="U312" s="10" t="s">
        <v>257</v>
      </c>
      <c r="V312" s="9" t="s">
        <v>260</v>
      </c>
      <c r="W312" s="10" t="s">
        <v>286</v>
      </c>
      <c r="X312" s="9" t="s">
        <v>24</v>
      </c>
      <c r="Y312" s="9" t="s">
        <v>3377</v>
      </c>
      <c r="AK312" s="2"/>
      <c r="CB312" t="str">
        <f t="array" ref="CB312">IFERROR(INDEX($BQ312:$BV312, SMALL(IF($BQ312:$BV312&lt;&gt;"", COLUMN($BQ312:$BV312)-COLUMN($BQ312)+1), COLUMN(B311))), "")</f>
        <v/>
      </c>
      <c r="CC312" t="str">
        <f t="array" ref="CC312">IFERROR(INDEX($BQ312:$BV312, SMALL(IF($BQ312:$BV312&lt;&gt;"", COLUMN($BQ312:$BV312)-COLUMN($BQ312)+1), COLUMN(F311))), "")</f>
        <v/>
      </c>
    </row>
    <row r="313" spans="1:81" x14ac:dyDescent="0.35">
      <c r="A313" s="9" t="s">
        <v>4852</v>
      </c>
      <c r="B313" s="10" t="s">
        <v>1702</v>
      </c>
      <c r="C313" s="10" t="s">
        <v>2303</v>
      </c>
      <c r="D313" s="10" t="s">
        <v>2304</v>
      </c>
      <c r="E313" s="10" t="s">
        <v>2307</v>
      </c>
      <c r="F313" s="10" t="s">
        <v>587</v>
      </c>
      <c r="G313" s="10" t="s">
        <v>1139</v>
      </c>
      <c r="H313" s="10" t="s">
        <v>1140</v>
      </c>
      <c r="I313" s="10"/>
      <c r="J313" s="10">
        <v>2023</v>
      </c>
      <c r="K313" s="10" t="s">
        <v>2609</v>
      </c>
      <c r="L313" s="11" t="s">
        <v>6008</v>
      </c>
      <c r="M313" s="9" t="s">
        <v>4536</v>
      </c>
      <c r="N313" s="9" t="s">
        <v>4537</v>
      </c>
      <c r="O313" s="9" t="s">
        <v>4536</v>
      </c>
      <c r="P313" s="9" t="s">
        <v>4536</v>
      </c>
      <c r="Q313" s="10" t="s">
        <v>2947</v>
      </c>
      <c r="R313" s="10" t="s">
        <v>3198</v>
      </c>
      <c r="S313" s="10" t="s">
        <v>3198</v>
      </c>
      <c r="T313" s="9" t="s">
        <v>3253</v>
      </c>
      <c r="U313" s="10" t="s">
        <v>282</v>
      </c>
      <c r="V313" s="9" t="s">
        <v>3198</v>
      </c>
      <c r="W313" s="10" t="s">
        <v>3198</v>
      </c>
      <c r="X313" s="9" t="s">
        <v>24</v>
      </c>
      <c r="Y313" s="9" t="s">
        <v>3377</v>
      </c>
      <c r="AK313" s="2"/>
      <c r="CB313" t="str">
        <f t="array" ref="CB313">IFERROR(INDEX($BQ313:$BV313, SMALL(IF($BQ313:$BV313&lt;&gt;"", COLUMN($BQ313:$BV313)-COLUMN($BQ313)+1), COLUMN(B312))), "")</f>
        <v/>
      </c>
      <c r="CC313" t="str">
        <f t="array" ref="CC313">IFERROR(INDEX($BQ313:$BV313, SMALL(IF($BQ313:$BV313&lt;&gt;"", COLUMN($BQ313:$BV313)-COLUMN($BQ313)+1), COLUMN(F312))), "")</f>
        <v/>
      </c>
    </row>
    <row r="314" spans="1:81" x14ac:dyDescent="0.35">
      <c r="A314" s="9" t="s">
        <v>4853</v>
      </c>
      <c r="B314" s="10" t="s">
        <v>1703</v>
      </c>
      <c r="C314" s="10" t="s">
        <v>2301</v>
      </c>
      <c r="D314" s="10"/>
      <c r="E314" s="10"/>
      <c r="F314" s="10" t="s">
        <v>588</v>
      </c>
      <c r="G314" s="10" t="s">
        <v>1141</v>
      </c>
      <c r="H314" s="10" t="s">
        <v>1142</v>
      </c>
      <c r="I314" s="10"/>
      <c r="J314" s="10">
        <v>2023</v>
      </c>
      <c r="K314" s="10" t="s">
        <v>2610</v>
      </c>
      <c r="L314" s="11"/>
      <c r="M314" s="9" t="s">
        <v>4536</v>
      </c>
      <c r="N314" s="9" t="s">
        <v>4536</v>
      </c>
      <c r="O314" s="9" t="s">
        <v>4537</v>
      </c>
      <c r="P314" s="9" t="s">
        <v>4536</v>
      </c>
      <c r="Q314" s="10" t="s">
        <v>2957</v>
      </c>
      <c r="R314" s="10" t="s">
        <v>3144</v>
      </c>
      <c r="S314" s="10" t="s">
        <v>3198</v>
      </c>
      <c r="T314" s="9" t="s">
        <v>3246</v>
      </c>
      <c r="U314" s="10" t="s">
        <v>242</v>
      </c>
      <c r="V314" s="9" t="s">
        <v>243</v>
      </c>
      <c r="W314" s="10" t="s">
        <v>284</v>
      </c>
      <c r="X314" s="9" t="s">
        <v>35</v>
      </c>
      <c r="Y314" s="9" t="s">
        <v>3377</v>
      </c>
      <c r="AK314" s="2"/>
      <c r="CB314" t="str">
        <f t="array" ref="CB314">IFERROR(INDEX($BQ314:$BV314, SMALL(IF($BQ314:$BV314&lt;&gt;"", COLUMN($BQ314:$BV314)-COLUMN($BQ314)+1), COLUMN(B313))), "")</f>
        <v/>
      </c>
      <c r="CC314" t="str">
        <f t="array" ref="CC314">IFERROR(INDEX($BQ314:$BV314, SMALL(IF($BQ314:$BV314&lt;&gt;"", COLUMN($BQ314:$BV314)-COLUMN($BQ314)+1), COLUMN(F313))), "")</f>
        <v/>
      </c>
    </row>
    <row r="315" spans="1:81" x14ac:dyDescent="0.35">
      <c r="A315" s="9" t="s">
        <v>4854</v>
      </c>
      <c r="B315" s="10" t="s">
        <v>1704</v>
      </c>
      <c r="C315" s="10" t="s">
        <v>2305</v>
      </c>
      <c r="D315" s="10" t="s">
        <v>2304</v>
      </c>
      <c r="E315" s="10"/>
      <c r="F315" s="10" t="s">
        <v>589</v>
      </c>
      <c r="G315" s="10" t="s">
        <v>1143</v>
      </c>
      <c r="H315" s="10" t="s">
        <v>957</v>
      </c>
      <c r="I315" s="10"/>
      <c r="J315" s="10">
        <v>2023</v>
      </c>
      <c r="K315" s="10" t="s">
        <v>2611</v>
      </c>
      <c r="L315" s="11" t="s">
        <v>6009</v>
      </c>
      <c r="M315" s="9" t="s">
        <v>4536</v>
      </c>
      <c r="N315" s="9" t="s">
        <v>4537</v>
      </c>
      <c r="O315" s="9" t="s">
        <v>4536</v>
      </c>
      <c r="P315" s="9" t="s">
        <v>4536</v>
      </c>
      <c r="Q315" s="10" t="s">
        <v>2947</v>
      </c>
      <c r="R315" s="10" t="s">
        <v>3198</v>
      </c>
      <c r="S315" s="10" t="s">
        <v>3198</v>
      </c>
      <c r="T315" s="9" t="s">
        <v>3253</v>
      </c>
      <c r="U315" s="10" t="s">
        <v>282</v>
      </c>
      <c r="V315" s="9" t="s">
        <v>3198</v>
      </c>
      <c r="W315" s="10" t="s">
        <v>3198</v>
      </c>
      <c r="X315" s="9" t="s">
        <v>14</v>
      </c>
      <c r="Y315" s="9" t="s">
        <v>3376</v>
      </c>
      <c r="AK315" s="2"/>
      <c r="CB315" t="str">
        <f t="array" ref="CB315">IFERROR(INDEX($BQ315:$BV315, SMALL(IF($BQ315:$BV315&lt;&gt;"", COLUMN($BQ315:$BV315)-COLUMN($BQ315)+1), COLUMN(B314))), "")</f>
        <v/>
      </c>
      <c r="CC315" t="str">
        <f t="array" ref="CC315">IFERROR(INDEX($BQ315:$BV315, SMALL(IF($BQ315:$BV315&lt;&gt;"", COLUMN($BQ315:$BV315)-COLUMN($BQ315)+1), COLUMN(F314))), "")</f>
        <v/>
      </c>
    </row>
    <row r="316" spans="1:81" x14ac:dyDescent="0.35">
      <c r="A316" s="9" t="s">
        <v>4855</v>
      </c>
      <c r="B316" s="10" t="s">
        <v>1705</v>
      </c>
      <c r="C316" s="10" t="s">
        <v>2303</v>
      </c>
      <c r="D316" s="10"/>
      <c r="E316" s="10"/>
      <c r="F316" s="10" t="s">
        <v>590</v>
      </c>
      <c r="G316" s="10" t="s">
        <v>1144</v>
      </c>
      <c r="H316" s="10" t="s">
        <v>978</v>
      </c>
      <c r="I316" s="10"/>
      <c r="J316" s="10">
        <v>2023</v>
      </c>
      <c r="K316" s="10" t="s">
        <v>2612</v>
      </c>
      <c r="L316" s="11" t="s">
        <v>6010</v>
      </c>
      <c r="M316" s="9" t="s">
        <v>4536</v>
      </c>
      <c r="N316" s="9" t="s">
        <v>4537</v>
      </c>
      <c r="O316" s="9" t="s">
        <v>4536</v>
      </c>
      <c r="P316" s="9" t="s">
        <v>4536</v>
      </c>
      <c r="Q316" s="10" t="s">
        <v>2950</v>
      </c>
      <c r="R316" s="10" t="s">
        <v>3166</v>
      </c>
      <c r="S316" s="10" t="s">
        <v>3198</v>
      </c>
      <c r="T316" s="9" t="s">
        <v>3281</v>
      </c>
      <c r="U316" s="10" t="s">
        <v>234</v>
      </c>
      <c r="V316" s="9" t="s">
        <v>282</v>
      </c>
      <c r="W316" s="10" t="s">
        <v>3198</v>
      </c>
      <c r="X316" s="9" t="s">
        <v>30</v>
      </c>
      <c r="Y316" s="9" t="s">
        <v>3377</v>
      </c>
      <c r="AK316" s="2"/>
      <c r="CB316" t="str">
        <f t="array" ref="CB316">IFERROR(INDEX($BQ316:$BV316, SMALL(IF($BQ316:$BV316&lt;&gt;"", COLUMN($BQ316:$BV316)-COLUMN($BQ316)+1), COLUMN(B315))), "")</f>
        <v/>
      </c>
      <c r="CC316" t="str">
        <f t="array" ref="CC316">IFERROR(INDEX($BQ316:$BV316, SMALL(IF($BQ316:$BV316&lt;&gt;"", COLUMN($BQ316:$BV316)-COLUMN($BQ316)+1), COLUMN(F315))), "")</f>
        <v/>
      </c>
    </row>
    <row r="317" spans="1:81" x14ac:dyDescent="0.35">
      <c r="A317" s="9" t="s">
        <v>4856</v>
      </c>
      <c r="B317" s="10" t="s">
        <v>1706</v>
      </c>
      <c r="C317" s="10" t="s">
        <v>2304</v>
      </c>
      <c r="D317" s="10" t="s">
        <v>2308</v>
      </c>
      <c r="E317" s="10"/>
      <c r="F317" s="10" t="s">
        <v>591</v>
      </c>
      <c r="G317" s="10" t="s">
        <v>805</v>
      </c>
      <c r="H317" s="10" t="s">
        <v>979</v>
      </c>
      <c r="I317" s="10"/>
      <c r="J317" s="10">
        <v>2023</v>
      </c>
      <c r="K317" s="10" t="s">
        <v>2613</v>
      </c>
      <c r="L317" s="11" t="s">
        <v>5732</v>
      </c>
      <c r="M317" s="9" t="s">
        <v>4536</v>
      </c>
      <c r="N317" s="9" t="s">
        <v>4537</v>
      </c>
      <c r="O317" s="9" t="s">
        <v>4536</v>
      </c>
      <c r="P317" s="9" t="s">
        <v>4536</v>
      </c>
      <c r="Q317" s="10" t="s">
        <v>2943</v>
      </c>
      <c r="R317" s="10" t="s">
        <v>3173</v>
      </c>
      <c r="S317" s="10" t="s">
        <v>3198</v>
      </c>
      <c r="T317" s="9" t="s">
        <v>3254</v>
      </c>
      <c r="U317" s="9" t="s">
        <v>257</v>
      </c>
      <c r="V317" s="9" t="s">
        <v>3198</v>
      </c>
      <c r="W317" s="10" t="s">
        <v>3198</v>
      </c>
      <c r="X317" s="9" t="s">
        <v>27</v>
      </c>
      <c r="Y317" s="9" t="s">
        <v>3376</v>
      </c>
      <c r="AK317" s="2"/>
      <c r="CB317" t="str">
        <f t="array" ref="CB317">IFERROR(INDEX($BQ317:$BV317, SMALL(IF($BQ317:$BV317&lt;&gt;"", COLUMN($BQ317:$BV317)-COLUMN($BQ317)+1), COLUMN(B316))), "")</f>
        <v/>
      </c>
      <c r="CC317" t="str">
        <f t="array" ref="CC317">IFERROR(INDEX($BQ317:$BV317, SMALL(IF($BQ317:$BV317&lt;&gt;"", COLUMN($BQ317:$BV317)-COLUMN($BQ317)+1), COLUMN(F316))), "")</f>
        <v/>
      </c>
    </row>
    <row r="318" spans="1:81" x14ac:dyDescent="0.35">
      <c r="A318" s="9" t="s">
        <v>4857</v>
      </c>
      <c r="B318" s="10" t="s">
        <v>1707</v>
      </c>
      <c r="C318" s="10" t="s">
        <v>2304</v>
      </c>
      <c r="D318" s="10" t="s">
        <v>2307</v>
      </c>
      <c r="E318" s="10"/>
      <c r="F318" s="10" t="s">
        <v>592</v>
      </c>
      <c r="G318" s="10" t="s">
        <v>805</v>
      </c>
      <c r="H318" s="10" t="s">
        <v>979</v>
      </c>
      <c r="I318" s="10"/>
      <c r="J318" s="10">
        <v>2023</v>
      </c>
      <c r="K318" s="10" t="s">
        <v>2614</v>
      </c>
      <c r="L318" s="11"/>
      <c r="M318" s="9" t="s">
        <v>4536</v>
      </c>
      <c r="N318" s="9" t="s">
        <v>4536</v>
      </c>
      <c r="O318" s="9" t="s">
        <v>4536</v>
      </c>
      <c r="P318" s="9" t="s">
        <v>4536</v>
      </c>
      <c r="Q318" s="10" t="s">
        <v>2947</v>
      </c>
      <c r="R318" s="10" t="s">
        <v>3198</v>
      </c>
      <c r="S318" s="10" t="s">
        <v>3198</v>
      </c>
      <c r="T318" s="9" t="s">
        <v>2947</v>
      </c>
      <c r="U318" s="10" t="s">
        <v>3198</v>
      </c>
      <c r="V318" s="9" t="s">
        <v>3198</v>
      </c>
      <c r="W318" s="10" t="s">
        <v>3198</v>
      </c>
      <c r="X318" s="9" t="s">
        <v>27</v>
      </c>
      <c r="Y318" s="9" t="s">
        <v>3375</v>
      </c>
      <c r="AK318" s="2"/>
      <c r="CB318" t="str">
        <f t="array" ref="CB318">IFERROR(INDEX($BQ318:$BV318, SMALL(IF($BQ318:$BV318&lt;&gt;"", COLUMN($BQ318:$BV318)-COLUMN($BQ318)+1), COLUMN(B317))), "")</f>
        <v/>
      </c>
      <c r="CC318" t="str">
        <f t="array" ref="CC318">IFERROR(INDEX($BQ318:$BV318, SMALL(IF($BQ318:$BV318&lt;&gt;"", COLUMN($BQ318:$BV318)-COLUMN($BQ318)+1), COLUMN(F317))), "")</f>
        <v/>
      </c>
    </row>
    <row r="319" spans="1:81" x14ac:dyDescent="0.35">
      <c r="A319" s="9" t="s">
        <v>4858</v>
      </c>
      <c r="B319" s="10" t="s">
        <v>1708</v>
      </c>
      <c r="C319" s="10" t="s">
        <v>2304</v>
      </c>
      <c r="D319" s="10" t="s">
        <v>2305</v>
      </c>
      <c r="E319" s="10"/>
      <c r="F319" s="10" t="s">
        <v>593</v>
      </c>
      <c r="G319" s="10" t="s">
        <v>1145</v>
      </c>
      <c r="H319" s="10" t="s">
        <v>978</v>
      </c>
      <c r="I319" s="10"/>
      <c r="J319" s="10">
        <v>2023</v>
      </c>
      <c r="K319" s="10" t="s">
        <v>2615</v>
      </c>
      <c r="L319" s="11"/>
      <c r="M319" s="9" t="s">
        <v>4536</v>
      </c>
      <c r="N319" s="9" t="s">
        <v>4537</v>
      </c>
      <c r="O319" s="9" t="s">
        <v>4536</v>
      </c>
      <c r="P319" s="9" t="s">
        <v>4536</v>
      </c>
      <c r="Q319" s="10" t="s">
        <v>3061</v>
      </c>
      <c r="R319" s="10" t="s">
        <v>3185</v>
      </c>
      <c r="S319" s="10" t="s">
        <v>3173</v>
      </c>
      <c r="T319" s="9" t="s">
        <v>3330</v>
      </c>
      <c r="U319" s="10" t="s">
        <v>257</v>
      </c>
      <c r="V319" s="9" t="s">
        <v>260</v>
      </c>
      <c r="W319" s="10" t="s">
        <v>286</v>
      </c>
      <c r="X319" s="9" t="s">
        <v>27</v>
      </c>
      <c r="Y319" s="9" t="s">
        <v>3377</v>
      </c>
      <c r="AK319" s="2"/>
      <c r="CB319" t="str">
        <f t="array" ref="CB319">IFERROR(INDEX($BQ319:$BV319, SMALL(IF($BQ319:$BV319&lt;&gt;"", COLUMN($BQ319:$BV319)-COLUMN($BQ319)+1), COLUMN(B318))), "")</f>
        <v/>
      </c>
      <c r="CC319" t="str">
        <f t="array" ref="CC319">IFERROR(INDEX($BQ319:$BV319, SMALL(IF($BQ319:$BV319&lt;&gt;"", COLUMN($BQ319:$BV319)-COLUMN($BQ319)+1), COLUMN(F318))), "")</f>
        <v/>
      </c>
    </row>
    <row r="320" spans="1:81" x14ac:dyDescent="0.35">
      <c r="A320" s="9" t="s">
        <v>4859</v>
      </c>
      <c r="B320" s="10" t="s">
        <v>1709</v>
      </c>
      <c r="C320" s="10" t="s">
        <v>2304</v>
      </c>
      <c r="D320" s="10" t="s">
        <v>2306</v>
      </c>
      <c r="E320" s="10"/>
      <c r="F320" s="10" t="s">
        <v>594</v>
      </c>
      <c r="G320" s="10" t="s">
        <v>805</v>
      </c>
      <c r="H320" s="10" t="s">
        <v>979</v>
      </c>
      <c r="I320" s="10"/>
      <c r="J320" s="10">
        <v>2023</v>
      </c>
      <c r="K320" s="10" t="s">
        <v>2616</v>
      </c>
      <c r="L320" s="11"/>
      <c r="M320" s="9" t="s">
        <v>4536</v>
      </c>
      <c r="N320" s="9" t="s">
        <v>4536</v>
      </c>
      <c r="O320" s="9" t="s">
        <v>4536</v>
      </c>
      <c r="P320" s="9" t="s">
        <v>4536</v>
      </c>
      <c r="Q320" s="10" t="s">
        <v>2947</v>
      </c>
      <c r="R320" s="10" t="s">
        <v>3198</v>
      </c>
      <c r="S320" s="10" t="s">
        <v>3198</v>
      </c>
      <c r="T320" s="9" t="s">
        <v>2947</v>
      </c>
      <c r="U320" s="10" t="s">
        <v>3198</v>
      </c>
      <c r="V320" s="9" t="s">
        <v>3198</v>
      </c>
      <c r="W320" s="10" t="s">
        <v>3198</v>
      </c>
      <c r="X320" s="9" t="s">
        <v>27</v>
      </c>
      <c r="Y320" s="9" t="s">
        <v>3377</v>
      </c>
      <c r="AK320" s="2"/>
      <c r="CB320" t="str">
        <f t="array" ref="CB320">IFERROR(INDEX($BQ320:$BV320, SMALL(IF($BQ320:$BV320&lt;&gt;"", COLUMN($BQ320:$BV320)-COLUMN($BQ320)+1), COLUMN(B319))), "")</f>
        <v/>
      </c>
      <c r="CC320" t="str">
        <f t="array" ref="CC320">IFERROR(INDEX($BQ320:$BV320, SMALL(IF($BQ320:$BV320&lt;&gt;"", COLUMN($BQ320:$BV320)-COLUMN($BQ320)+1), COLUMN(F319))), "")</f>
        <v/>
      </c>
    </row>
    <row r="321" spans="1:81" x14ac:dyDescent="0.35">
      <c r="A321" s="9" t="s">
        <v>4860</v>
      </c>
      <c r="B321" s="10" t="s">
        <v>1710</v>
      </c>
      <c r="C321" s="10" t="s">
        <v>2310</v>
      </c>
      <c r="D321" s="10" t="s">
        <v>2306</v>
      </c>
      <c r="E321" s="10"/>
      <c r="F321" s="10" t="s">
        <v>595</v>
      </c>
      <c r="G321" s="10" t="s">
        <v>1146</v>
      </c>
      <c r="H321" s="10" t="s">
        <v>954</v>
      </c>
      <c r="I321" s="10" t="s">
        <v>1174</v>
      </c>
      <c r="J321" s="10">
        <v>2023</v>
      </c>
      <c r="K321" s="10" t="s">
        <v>2617</v>
      </c>
      <c r="L321" s="11"/>
      <c r="M321" s="9" t="s">
        <v>4537</v>
      </c>
      <c r="N321" s="9" t="s">
        <v>4536</v>
      </c>
      <c r="O321" s="9" t="s">
        <v>4536</v>
      </c>
      <c r="P321" s="9" t="s">
        <v>4536</v>
      </c>
      <c r="Q321" s="10" t="s">
        <v>2976</v>
      </c>
      <c r="R321" s="10" t="s">
        <v>3090</v>
      </c>
      <c r="S321" s="10" t="s">
        <v>3198</v>
      </c>
      <c r="T321" s="9" t="s">
        <v>3340</v>
      </c>
      <c r="U321" s="10" t="s">
        <v>273</v>
      </c>
      <c r="V321" s="9" t="s">
        <v>277</v>
      </c>
      <c r="W321" s="10" t="s">
        <v>3198</v>
      </c>
      <c r="X321" s="9" t="s">
        <v>35</v>
      </c>
      <c r="Y321" s="9" t="s">
        <v>3375</v>
      </c>
      <c r="AK321" s="2"/>
      <c r="CB321" t="str">
        <f t="array" ref="CB321">IFERROR(INDEX($BQ321:$BV321, SMALL(IF($BQ321:$BV321&lt;&gt;"", COLUMN($BQ321:$BV321)-COLUMN($BQ321)+1), COLUMN(B320))), "")</f>
        <v/>
      </c>
      <c r="CC321" t="str">
        <f t="array" ref="CC321">IFERROR(INDEX($BQ321:$BV321, SMALL(IF($BQ321:$BV321&lt;&gt;"", COLUMN($BQ321:$BV321)-COLUMN($BQ321)+1), COLUMN(F320))), "")</f>
        <v/>
      </c>
    </row>
    <row r="322" spans="1:81" x14ac:dyDescent="0.35">
      <c r="A322" s="9" t="s">
        <v>4861</v>
      </c>
      <c r="B322" s="10" t="s">
        <v>1711</v>
      </c>
      <c r="C322" s="10" t="s">
        <v>2301</v>
      </c>
      <c r="D322" s="10" t="s">
        <v>2305</v>
      </c>
      <c r="E322" s="10"/>
      <c r="F322" s="10" t="s">
        <v>596</v>
      </c>
      <c r="G322" s="10" t="s">
        <v>1147</v>
      </c>
      <c r="H322" s="10" t="s">
        <v>957</v>
      </c>
      <c r="I322" s="10" t="s">
        <v>1174</v>
      </c>
      <c r="J322" s="10">
        <v>2023</v>
      </c>
      <c r="K322" s="10" t="s">
        <v>2618</v>
      </c>
      <c r="L322" s="11" t="s">
        <v>5733</v>
      </c>
      <c r="M322" s="9" t="s">
        <v>4536</v>
      </c>
      <c r="N322" s="9" t="s">
        <v>4536</v>
      </c>
      <c r="O322" s="9" t="s">
        <v>4536</v>
      </c>
      <c r="P322" s="9" t="s">
        <v>4536</v>
      </c>
      <c r="Q322" s="10" t="s">
        <v>2960</v>
      </c>
      <c r="R322" s="10" t="s">
        <v>3136</v>
      </c>
      <c r="S322" s="10" t="s">
        <v>3198</v>
      </c>
      <c r="T322" s="9" t="s">
        <v>3290</v>
      </c>
      <c r="U322" s="9" t="s">
        <v>221</v>
      </c>
      <c r="V322" s="9" t="s">
        <v>3198</v>
      </c>
      <c r="W322" s="10" t="s">
        <v>3198</v>
      </c>
      <c r="X322" s="9" t="s">
        <v>19</v>
      </c>
      <c r="Y322" s="9" t="s">
        <v>3377</v>
      </c>
      <c r="AK322" s="2"/>
      <c r="CB322" t="str">
        <f t="array" ref="CB322">IFERROR(INDEX($BQ322:$BV322, SMALL(IF($BQ322:$BV322&lt;&gt;"", COLUMN($BQ322:$BV322)-COLUMN($BQ322)+1), COLUMN(B321))), "")</f>
        <v/>
      </c>
      <c r="CC322" t="str">
        <f t="array" ref="CC322">IFERROR(INDEX($BQ322:$BV322, SMALL(IF($BQ322:$BV322&lt;&gt;"", COLUMN($BQ322:$BV322)-COLUMN($BQ322)+1), COLUMN(F321))), "")</f>
        <v/>
      </c>
    </row>
    <row r="323" spans="1:81" x14ac:dyDescent="0.35">
      <c r="A323" s="9" t="s">
        <v>4862</v>
      </c>
      <c r="B323" s="10" t="s">
        <v>1712</v>
      </c>
      <c r="C323" s="10" t="s">
        <v>2308</v>
      </c>
      <c r="D323" s="10" t="s">
        <v>2305</v>
      </c>
      <c r="E323" s="10"/>
      <c r="F323" s="10" t="s">
        <v>597</v>
      </c>
      <c r="G323" s="10" t="s">
        <v>1148</v>
      </c>
      <c r="H323" s="10" t="s">
        <v>1149</v>
      </c>
      <c r="I323" s="10" t="s">
        <v>1174</v>
      </c>
      <c r="J323" s="10">
        <v>2023</v>
      </c>
      <c r="K323" s="10" t="s">
        <v>2619</v>
      </c>
      <c r="L323" s="11" t="s">
        <v>5734</v>
      </c>
      <c r="M323" s="9" t="s">
        <v>4537</v>
      </c>
      <c r="N323" s="9" t="s">
        <v>4537</v>
      </c>
      <c r="O323" s="9" t="s">
        <v>4536</v>
      </c>
      <c r="P323" s="9" t="s">
        <v>4536</v>
      </c>
      <c r="Q323" s="10" t="s">
        <v>2944</v>
      </c>
      <c r="R323" s="10" t="s">
        <v>3177</v>
      </c>
      <c r="S323" s="10" t="s">
        <v>3198</v>
      </c>
      <c r="T323" s="9" t="s">
        <v>3254</v>
      </c>
      <c r="U323" s="9" t="s">
        <v>257</v>
      </c>
      <c r="V323" s="9" t="s">
        <v>3198</v>
      </c>
      <c r="W323" s="10" t="s">
        <v>3198</v>
      </c>
      <c r="X323" s="9" t="s">
        <v>19</v>
      </c>
      <c r="Y323" s="9" t="s">
        <v>3375</v>
      </c>
      <c r="AK323" s="2"/>
      <c r="CB323" t="str">
        <f t="array" ref="CB323">IFERROR(INDEX($BQ323:$BV323, SMALL(IF($BQ323:$BV323&lt;&gt;"", COLUMN($BQ323:$BV323)-COLUMN($BQ323)+1), COLUMN(B322))), "")</f>
        <v/>
      </c>
      <c r="CC323" t="str">
        <f t="array" ref="CC323">IFERROR(INDEX($BQ323:$BV323, SMALL(IF($BQ323:$BV323&lt;&gt;"", COLUMN($BQ323:$BV323)-COLUMN($BQ323)+1), COLUMN(F322))), "")</f>
        <v/>
      </c>
    </row>
    <row r="324" spans="1:81" x14ac:dyDescent="0.35">
      <c r="A324" s="9" t="s">
        <v>4863</v>
      </c>
      <c r="B324" s="10" t="s">
        <v>1713</v>
      </c>
      <c r="C324" s="10" t="s">
        <v>2305</v>
      </c>
      <c r="D324" s="10" t="s">
        <v>2304</v>
      </c>
      <c r="E324" s="10"/>
      <c r="F324" s="10" t="s">
        <v>598</v>
      </c>
      <c r="G324" s="10" t="s">
        <v>1150</v>
      </c>
      <c r="H324" s="10" t="s">
        <v>957</v>
      </c>
      <c r="I324" s="10"/>
      <c r="J324" s="10">
        <v>2023</v>
      </c>
      <c r="K324" s="10" t="s">
        <v>2620</v>
      </c>
      <c r="L324" s="11"/>
      <c r="M324" s="9" t="s">
        <v>4536</v>
      </c>
      <c r="N324" s="9" t="s">
        <v>4536</v>
      </c>
      <c r="O324" s="9" t="s">
        <v>4536</v>
      </c>
      <c r="P324" s="9" t="s">
        <v>4536</v>
      </c>
      <c r="Q324" s="10" t="s">
        <v>2947</v>
      </c>
      <c r="R324" s="10" t="s">
        <v>3198</v>
      </c>
      <c r="S324" s="10" t="s">
        <v>3198</v>
      </c>
      <c r="T324" s="9" t="s">
        <v>3253</v>
      </c>
      <c r="U324" s="10" t="s">
        <v>3199</v>
      </c>
      <c r="V324" s="9" t="s">
        <v>3198</v>
      </c>
      <c r="W324" s="10" t="s">
        <v>3198</v>
      </c>
      <c r="X324" s="9" t="s">
        <v>27</v>
      </c>
      <c r="Y324" s="9" t="s">
        <v>3381</v>
      </c>
      <c r="AK324" s="2"/>
      <c r="CB324" t="str">
        <f t="array" ref="CB324">IFERROR(INDEX($BQ324:$BV324, SMALL(IF($BQ324:$BV324&lt;&gt;"", COLUMN($BQ324:$BV324)-COLUMN($BQ324)+1), COLUMN(B323))), "")</f>
        <v/>
      </c>
      <c r="CC324" t="str">
        <f t="array" ref="CC324">IFERROR(INDEX($BQ324:$BV324, SMALL(IF($BQ324:$BV324&lt;&gt;"", COLUMN($BQ324:$BV324)-COLUMN($BQ324)+1), COLUMN(F323))), "")</f>
        <v/>
      </c>
    </row>
    <row r="325" spans="1:81" x14ac:dyDescent="0.35">
      <c r="A325" s="9" t="s">
        <v>4864</v>
      </c>
      <c r="B325" s="10" t="s">
        <v>1714</v>
      </c>
      <c r="C325" s="10" t="s">
        <v>2311</v>
      </c>
      <c r="D325" s="10" t="s">
        <v>2301</v>
      </c>
      <c r="E325" s="10"/>
      <c r="F325" s="10" t="s">
        <v>599</v>
      </c>
      <c r="G325" s="10" t="s">
        <v>599</v>
      </c>
      <c r="H325" s="10" t="s">
        <v>954</v>
      </c>
      <c r="I325" s="10"/>
      <c r="J325" s="10">
        <v>2023</v>
      </c>
      <c r="K325" s="10" t="s">
        <v>2621</v>
      </c>
      <c r="L325" s="11" t="s">
        <v>5735</v>
      </c>
      <c r="M325" s="9" t="s">
        <v>4537</v>
      </c>
      <c r="N325" s="9" t="s">
        <v>4536</v>
      </c>
      <c r="O325" s="9" t="s">
        <v>4536</v>
      </c>
      <c r="P325" s="9" t="s">
        <v>4536</v>
      </c>
      <c r="Q325" s="10" t="s">
        <v>2947</v>
      </c>
      <c r="R325" s="10" t="s">
        <v>3198</v>
      </c>
      <c r="S325" s="10" t="s">
        <v>3198</v>
      </c>
      <c r="T325" s="9" t="s">
        <v>3263</v>
      </c>
      <c r="U325" s="10" t="s">
        <v>251</v>
      </c>
      <c r="V325" s="9" t="s">
        <v>284</v>
      </c>
      <c r="W325" s="10" t="s">
        <v>3198</v>
      </c>
      <c r="X325" s="9" t="s">
        <v>24</v>
      </c>
      <c r="Y325" s="9" t="s">
        <v>3375</v>
      </c>
      <c r="AK325" s="2"/>
      <c r="CB325" t="str">
        <f t="array" ref="CB325">IFERROR(INDEX($BQ325:$BV325, SMALL(IF($BQ325:$BV325&lt;&gt;"", COLUMN($BQ325:$BV325)-COLUMN($BQ325)+1), COLUMN(B324))), "")</f>
        <v/>
      </c>
      <c r="CC325" t="str">
        <f t="array" ref="CC325">IFERROR(INDEX($BQ325:$BV325, SMALL(IF($BQ325:$BV325&lt;&gt;"", COLUMN($BQ325:$BV325)-COLUMN($BQ325)+1), COLUMN(F324))), "")</f>
        <v/>
      </c>
    </row>
    <row r="326" spans="1:81" x14ac:dyDescent="0.35">
      <c r="A326" s="9" t="s">
        <v>4865</v>
      </c>
      <c r="B326" s="10" t="s">
        <v>1715</v>
      </c>
      <c r="C326" s="10" t="s">
        <v>2304</v>
      </c>
      <c r="D326" s="10" t="s">
        <v>2301</v>
      </c>
      <c r="E326" s="10"/>
      <c r="F326" s="10" t="s">
        <v>600</v>
      </c>
      <c r="G326" s="10" t="s">
        <v>1151</v>
      </c>
      <c r="H326" s="10" t="s">
        <v>954</v>
      </c>
      <c r="I326" s="10"/>
      <c r="J326" s="10">
        <v>2023</v>
      </c>
      <c r="K326" s="10" t="s">
        <v>2622</v>
      </c>
      <c r="L326" s="11"/>
      <c r="M326" s="9" t="s">
        <v>4536</v>
      </c>
      <c r="N326" s="9" t="s">
        <v>4537</v>
      </c>
      <c r="O326" s="9" t="s">
        <v>4536</v>
      </c>
      <c r="P326" s="9" t="s">
        <v>4536</v>
      </c>
      <c r="Q326" s="10" t="s">
        <v>2943</v>
      </c>
      <c r="R326" s="10" t="s">
        <v>3173</v>
      </c>
      <c r="S326" s="10" t="s">
        <v>3198</v>
      </c>
      <c r="T326" s="9" t="s">
        <v>3330</v>
      </c>
      <c r="U326" s="10" t="s">
        <v>257</v>
      </c>
      <c r="V326" s="9" t="s">
        <v>260</v>
      </c>
      <c r="W326" s="10" t="s">
        <v>286</v>
      </c>
      <c r="X326" s="9" t="s">
        <v>24</v>
      </c>
      <c r="Y326" s="9" t="s">
        <v>3376</v>
      </c>
      <c r="AK326" s="2"/>
      <c r="CB326" t="str">
        <f t="array" ref="CB326">IFERROR(INDEX($BQ326:$BV326, SMALL(IF($BQ326:$BV326&lt;&gt;"", COLUMN($BQ326:$BV326)-COLUMN($BQ326)+1), COLUMN(B325))), "")</f>
        <v/>
      </c>
      <c r="CC326" t="str">
        <f t="array" ref="CC326">IFERROR(INDEX($BQ326:$BV326, SMALL(IF($BQ326:$BV326&lt;&gt;"", COLUMN($BQ326:$BV326)-COLUMN($BQ326)+1), COLUMN(F325))), "")</f>
        <v/>
      </c>
    </row>
    <row r="327" spans="1:81" x14ac:dyDescent="0.35">
      <c r="A327" s="9" t="s">
        <v>4866</v>
      </c>
      <c r="B327" s="10" t="s">
        <v>1716</v>
      </c>
      <c r="C327" s="10" t="s">
        <v>2307</v>
      </c>
      <c r="D327" s="10" t="s">
        <v>2303</v>
      </c>
      <c r="E327" s="10"/>
      <c r="F327" s="10" t="s">
        <v>601</v>
      </c>
      <c r="G327" s="10" t="s">
        <v>1152</v>
      </c>
      <c r="H327" s="10" t="s">
        <v>957</v>
      </c>
      <c r="I327" s="10"/>
      <c r="J327" s="10">
        <v>2023</v>
      </c>
      <c r="K327" s="10" t="s">
        <v>2623</v>
      </c>
      <c r="L327" s="11"/>
      <c r="M327" s="9" t="s">
        <v>4537</v>
      </c>
      <c r="N327" s="9" t="s">
        <v>4537</v>
      </c>
      <c r="O327" s="9" t="s">
        <v>4536</v>
      </c>
      <c r="P327" s="9" t="s">
        <v>4536</v>
      </c>
      <c r="Q327" s="10" t="s">
        <v>3062</v>
      </c>
      <c r="R327" s="10" t="s">
        <v>160</v>
      </c>
      <c r="S327" s="10" t="s">
        <v>3159</v>
      </c>
      <c r="T327" s="9" t="s">
        <v>3341</v>
      </c>
      <c r="U327" s="10" t="s">
        <v>234</v>
      </c>
      <c r="V327" s="9" t="s">
        <v>273</v>
      </c>
      <c r="W327" s="10" t="s">
        <v>3198</v>
      </c>
      <c r="X327" s="9" t="s">
        <v>14</v>
      </c>
      <c r="Y327" s="9" t="s">
        <v>3375</v>
      </c>
      <c r="AK327" s="2"/>
      <c r="CB327" t="str">
        <f t="array" ref="CB327">IFERROR(INDEX($BQ327:$BV327, SMALL(IF($BQ327:$BV327&lt;&gt;"", COLUMN($BQ327:$BV327)-COLUMN($BQ327)+1), COLUMN(B326))), "")</f>
        <v/>
      </c>
      <c r="CC327" t="str">
        <f t="array" ref="CC327">IFERROR(INDEX($BQ327:$BV327, SMALL(IF($BQ327:$BV327&lt;&gt;"", COLUMN($BQ327:$BV327)-COLUMN($BQ327)+1), COLUMN(F326))), "")</f>
        <v/>
      </c>
    </row>
    <row r="328" spans="1:81" x14ac:dyDescent="0.35">
      <c r="A328" s="9" t="s">
        <v>4867</v>
      </c>
      <c r="B328" s="10" t="s">
        <v>1717</v>
      </c>
      <c r="C328" s="10" t="s">
        <v>2310</v>
      </c>
      <c r="D328" s="10"/>
      <c r="E328" s="10"/>
      <c r="F328" s="10" t="s">
        <v>602</v>
      </c>
      <c r="G328" s="10" t="s">
        <v>1153</v>
      </c>
      <c r="H328" s="10" t="s">
        <v>954</v>
      </c>
      <c r="I328" s="10"/>
      <c r="J328" s="10">
        <v>2023</v>
      </c>
      <c r="K328" s="10" t="s">
        <v>2624</v>
      </c>
      <c r="L328" s="11" t="s">
        <v>5736</v>
      </c>
      <c r="M328" s="9" t="s">
        <v>4537</v>
      </c>
      <c r="N328" s="9" t="s">
        <v>4536</v>
      </c>
      <c r="O328" s="9" t="s">
        <v>4537</v>
      </c>
      <c r="P328" s="9" t="s">
        <v>4536</v>
      </c>
      <c r="Q328" s="10" t="s">
        <v>2957</v>
      </c>
      <c r="R328" s="10" t="s">
        <v>3144</v>
      </c>
      <c r="S328" s="10" t="s">
        <v>3198</v>
      </c>
      <c r="T328" s="9" t="s">
        <v>3264</v>
      </c>
      <c r="U328" s="10" t="s">
        <v>269</v>
      </c>
      <c r="V328" s="9" t="s">
        <v>3209</v>
      </c>
      <c r="W328" s="10" t="s">
        <v>3198</v>
      </c>
      <c r="X328" s="9" t="s">
        <v>24</v>
      </c>
      <c r="Y328" s="9" t="s">
        <v>3375</v>
      </c>
      <c r="AK328" s="2"/>
      <c r="CB328" t="str">
        <f t="array" ref="CB328">IFERROR(INDEX($BQ328:$BV328, SMALL(IF($BQ328:$BV328&lt;&gt;"", COLUMN($BQ328:$BV328)-COLUMN($BQ328)+1), COLUMN(B327))), "")</f>
        <v/>
      </c>
      <c r="CC328" t="str">
        <f t="array" ref="CC328">IFERROR(INDEX($BQ328:$BV328, SMALL(IF($BQ328:$BV328&lt;&gt;"", COLUMN($BQ328:$BV328)-COLUMN($BQ328)+1), COLUMN(F327))), "")</f>
        <v/>
      </c>
    </row>
    <row r="329" spans="1:81" x14ac:dyDescent="0.35">
      <c r="A329" s="9" t="s">
        <v>4868</v>
      </c>
      <c r="B329" s="10" t="s">
        <v>1718</v>
      </c>
      <c r="C329" s="10" t="s">
        <v>2301</v>
      </c>
      <c r="D329" s="10" t="s">
        <v>2302</v>
      </c>
      <c r="E329" s="10"/>
      <c r="F329" s="10" t="s">
        <v>603</v>
      </c>
      <c r="G329" s="10" t="s">
        <v>1154</v>
      </c>
      <c r="H329" s="10" t="s">
        <v>954</v>
      </c>
      <c r="I329" s="10" t="s">
        <v>2186</v>
      </c>
      <c r="J329" s="10">
        <v>2023</v>
      </c>
      <c r="K329" s="10" t="s">
        <v>2625</v>
      </c>
      <c r="L329" s="11"/>
      <c r="M329" s="9" t="s">
        <v>4536</v>
      </c>
      <c r="N329" s="9" t="s">
        <v>4536</v>
      </c>
      <c r="O329" s="9" t="s">
        <v>4536</v>
      </c>
      <c r="P329" s="9" t="s">
        <v>4536</v>
      </c>
      <c r="Q329" s="10" t="s">
        <v>2957</v>
      </c>
      <c r="R329" s="10" t="s">
        <v>3144</v>
      </c>
      <c r="S329" s="10" t="s">
        <v>3198</v>
      </c>
      <c r="T329" s="9" t="s">
        <v>3268</v>
      </c>
      <c r="U329" s="10" t="s">
        <v>242</v>
      </c>
      <c r="V329" s="9" t="s">
        <v>284</v>
      </c>
      <c r="W329" s="10" t="s">
        <v>3198</v>
      </c>
      <c r="X329" s="9" t="s">
        <v>24</v>
      </c>
      <c r="Y329" s="9" t="s">
        <v>3377</v>
      </c>
      <c r="AK329" s="2"/>
      <c r="CB329" t="str">
        <f t="array" ref="CB329">IFERROR(INDEX($BQ329:$BV329, SMALL(IF($BQ329:$BV329&lt;&gt;"", COLUMN($BQ329:$BV329)-COLUMN($BQ329)+1), COLUMN(B328))), "")</f>
        <v/>
      </c>
      <c r="CC329" t="str">
        <f t="array" ref="CC329">IFERROR(INDEX($BQ329:$BV329, SMALL(IF($BQ329:$BV329&lt;&gt;"", COLUMN($BQ329:$BV329)-COLUMN($BQ329)+1), COLUMN(F328))), "")</f>
        <v/>
      </c>
    </row>
    <row r="330" spans="1:81" x14ac:dyDescent="0.35">
      <c r="A330" s="9" t="s">
        <v>4869</v>
      </c>
      <c r="B330" s="10" t="s">
        <v>1719</v>
      </c>
      <c r="C330" s="10" t="s">
        <v>2310</v>
      </c>
      <c r="D330" s="10"/>
      <c r="E330" s="10"/>
      <c r="F330" s="10" t="s">
        <v>604</v>
      </c>
      <c r="G330" s="10" t="s">
        <v>1155</v>
      </c>
      <c r="H330" s="10" t="s">
        <v>954</v>
      </c>
      <c r="I330" s="10" t="s">
        <v>2187</v>
      </c>
      <c r="J330" s="10">
        <v>2023</v>
      </c>
      <c r="K330" s="10" t="s">
        <v>2626</v>
      </c>
      <c r="L330" s="11" t="s">
        <v>5737</v>
      </c>
      <c r="M330" s="9" t="s">
        <v>4537</v>
      </c>
      <c r="N330" s="9" t="s">
        <v>4536</v>
      </c>
      <c r="O330" s="9" t="s">
        <v>4536</v>
      </c>
      <c r="P330" s="9" t="s">
        <v>4536</v>
      </c>
      <c r="Q330" s="10" t="s">
        <v>2947</v>
      </c>
      <c r="R330" s="10" t="s">
        <v>3198</v>
      </c>
      <c r="S330" s="10" t="s">
        <v>3198</v>
      </c>
      <c r="T330" s="9" t="s">
        <v>3249</v>
      </c>
      <c r="U330" s="9" t="s">
        <v>273</v>
      </c>
      <c r="V330" s="9" t="s">
        <v>3198</v>
      </c>
      <c r="W330" s="10" t="s">
        <v>3198</v>
      </c>
      <c r="X330" s="9" t="s">
        <v>19</v>
      </c>
      <c r="Y330" s="9" t="s">
        <v>3375</v>
      </c>
      <c r="AK330" s="2"/>
      <c r="CB330" t="str">
        <f t="array" ref="CB330">IFERROR(INDEX($BQ330:$BV330, SMALL(IF($BQ330:$BV330&lt;&gt;"", COLUMN($BQ330:$BV330)-COLUMN($BQ330)+1), COLUMN(B329))), "")</f>
        <v/>
      </c>
      <c r="CC330" t="str">
        <f t="array" ref="CC330">IFERROR(INDEX($BQ330:$BV330, SMALL(IF($BQ330:$BV330&lt;&gt;"", COLUMN($BQ330:$BV330)-COLUMN($BQ330)+1), COLUMN(F329))), "")</f>
        <v/>
      </c>
    </row>
    <row r="331" spans="1:81" x14ac:dyDescent="0.35">
      <c r="A331" s="9" t="s">
        <v>4870</v>
      </c>
      <c r="B331" s="10" t="s">
        <v>1720</v>
      </c>
      <c r="C331" s="10" t="s">
        <v>2303</v>
      </c>
      <c r="D331" s="10" t="s">
        <v>2304</v>
      </c>
      <c r="E331" s="10"/>
      <c r="F331" s="10" t="s">
        <v>605</v>
      </c>
      <c r="G331" s="10" t="s">
        <v>1156</v>
      </c>
      <c r="H331" s="10" t="s">
        <v>954</v>
      </c>
      <c r="I331" s="10" t="s">
        <v>2188</v>
      </c>
      <c r="J331" s="10">
        <v>2023</v>
      </c>
      <c r="K331" s="10" t="s">
        <v>2627</v>
      </c>
      <c r="L331" s="11" t="s">
        <v>5738</v>
      </c>
      <c r="M331" s="9" t="s">
        <v>4537</v>
      </c>
      <c r="N331" s="9" t="s">
        <v>4536</v>
      </c>
      <c r="O331" s="9" t="s">
        <v>4536</v>
      </c>
      <c r="P331" s="9" t="s">
        <v>4536</v>
      </c>
      <c r="Q331" s="10" t="s">
        <v>2942</v>
      </c>
      <c r="R331" s="10" t="s">
        <v>96</v>
      </c>
      <c r="S331" s="10" t="s">
        <v>3198</v>
      </c>
      <c r="T331" s="9" t="s">
        <v>3257</v>
      </c>
      <c r="U331" s="10" t="s">
        <v>223</v>
      </c>
      <c r="V331" s="9" t="s">
        <v>234</v>
      </c>
      <c r="W331" s="10" t="s">
        <v>3198</v>
      </c>
      <c r="X331" s="9" t="s">
        <v>35</v>
      </c>
      <c r="Y331" s="9" t="s">
        <v>3377</v>
      </c>
      <c r="AK331" s="2"/>
      <c r="CB331" t="str">
        <f t="array" ref="CB331">IFERROR(INDEX($BQ331:$BV331, SMALL(IF($BQ331:$BV331&lt;&gt;"", COLUMN($BQ331:$BV331)-COLUMN($BQ331)+1), COLUMN(B330))), "")</f>
        <v/>
      </c>
      <c r="CC331" t="str">
        <f t="array" ref="CC331">IFERROR(INDEX($BQ331:$BV331, SMALL(IF($BQ331:$BV331&lt;&gt;"", COLUMN($BQ331:$BV331)-COLUMN($BQ331)+1), COLUMN(F330))), "")</f>
        <v/>
      </c>
    </row>
    <row r="332" spans="1:81" x14ac:dyDescent="0.35">
      <c r="A332" s="9" t="s">
        <v>4871</v>
      </c>
      <c r="B332" s="10" t="s">
        <v>1721</v>
      </c>
      <c r="C332" s="10" t="s">
        <v>2303</v>
      </c>
      <c r="D332" s="10" t="s">
        <v>2306</v>
      </c>
      <c r="E332" s="10"/>
      <c r="F332" s="10" t="s">
        <v>606</v>
      </c>
      <c r="G332" s="10" t="s">
        <v>1157</v>
      </c>
      <c r="H332" s="10" t="s">
        <v>954</v>
      </c>
      <c r="I332" s="10" t="s">
        <v>2189</v>
      </c>
      <c r="J332" s="10">
        <v>2023</v>
      </c>
      <c r="K332" s="10" t="s">
        <v>2628</v>
      </c>
      <c r="L332" s="11" t="s">
        <v>5739</v>
      </c>
      <c r="M332" s="9" t="s">
        <v>4536</v>
      </c>
      <c r="N332" s="9" t="s">
        <v>4536</v>
      </c>
      <c r="O332" s="9" t="s">
        <v>4536</v>
      </c>
      <c r="P332" s="9" t="s">
        <v>4536</v>
      </c>
      <c r="Q332" s="10" t="s">
        <v>2983</v>
      </c>
      <c r="R332" s="10" t="s">
        <v>90</v>
      </c>
      <c r="S332" s="10" t="s">
        <v>96</v>
      </c>
      <c r="T332" s="9" t="s">
        <v>3262</v>
      </c>
      <c r="U332" s="9" t="s">
        <v>233</v>
      </c>
      <c r="V332" s="9" t="s">
        <v>273</v>
      </c>
      <c r="W332" s="10" t="s">
        <v>3198</v>
      </c>
      <c r="X332" s="9" t="s">
        <v>19</v>
      </c>
      <c r="Y332" s="9" t="s">
        <v>3377</v>
      </c>
      <c r="AK332" s="2"/>
      <c r="CB332" t="str">
        <f t="array" ref="CB332">IFERROR(INDEX($BQ332:$BV332, SMALL(IF($BQ332:$BV332&lt;&gt;"", COLUMN($BQ332:$BV332)-COLUMN($BQ332)+1), COLUMN(B331))), "")</f>
        <v/>
      </c>
      <c r="CC332" t="str">
        <f t="array" ref="CC332">IFERROR(INDEX($BQ332:$BV332, SMALL(IF($BQ332:$BV332&lt;&gt;"", COLUMN($BQ332:$BV332)-COLUMN($BQ332)+1), COLUMN(F331))), "")</f>
        <v/>
      </c>
    </row>
    <row r="333" spans="1:81" x14ac:dyDescent="0.35">
      <c r="A333" s="9" t="s">
        <v>4872</v>
      </c>
      <c r="B333" s="10" t="s">
        <v>1722</v>
      </c>
      <c r="C333" s="10" t="s">
        <v>2304</v>
      </c>
      <c r="D333" s="10" t="s">
        <v>2307</v>
      </c>
      <c r="E333" s="10"/>
      <c r="F333" s="10" t="s">
        <v>607</v>
      </c>
      <c r="G333" s="10" t="s">
        <v>1158</v>
      </c>
      <c r="H333" s="10" t="s">
        <v>954</v>
      </c>
      <c r="I333" s="10"/>
      <c r="J333" s="10">
        <v>2023</v>
      </c>
      <c r="K333" s="10" t="s">
        <v>2629</v>
      </c>
      <c r="L333" s="11" t="s">
        <v>5740</v>
      </c>
      <c r="M333" s="9" t="s">
        <v>4536</v>
      </c>
      <c r="N333" s="9" t="s">
        <v>4537</v>
      </c>
      <c r="O333" s="9" t="s">
        <v>4536</v>
      </c>
      <c r="P333" s="9" t="s">
        <v>4536</v>
      </c>
      <c r="Q333" s="10" t="s">
        <v>2943</v>
      </c>
      <c r="R333" s="10" t="s">
        <v>3173</v>
      </c>
      <c r="S333" s="10" t="s">
        <v>3198</v>
      </c>
      <c r="T333" s="9" t="s">
        <v>3265</v>
      </c>
      <c r="U333" s="10" t="s">
        <v>257</v>
      </c>
      <c r="V333" s="9" t="s">
        <v>286</v>
      </c>
      <c r="W333" s="10" t="s">
        <v>3198</v>
      </c>
      <c r="X333" s="9" t="s">
        <v>27</v>
      </c>
      <c r="Y333" s="9" t="s">
        <v>3377</v>
      </c>
      <c r="AK333" s="2"/>
      <c r="CB333" t="str">
        <f t="array" ref="CB333">IFERROR(INDEX($BQ333:$BV333, SMALL(IF($BQ333:$BV333&lt;&gt;"", COLUMN($BQ333:$BV333)-COLUMN($BQ333)+1), COLUMN(B332))), "")</f>
        <v/>
      </c>
      <c r="CC333" t="str">
        <f t="array" ref="CC333">IFERROR(INDEX($BQ333:$BV333, SMALL(IF($BQ333:$BV333&lt;&gt;"", COLUMN($BQ333:$BV333)-COLUMN($BQ333)+1), COLUMN(F332))), "")</f>
        <v/>
      </c>
    </row>
    <row r="334" spans="1:81" x14ac:dyDescent="0.35">
      <c r="A334" s="9" t="s">
        <v>4873</v>
      </c>
      <c r="B334" s="10" t="s">
        <v>1723</v>
      </c>
      <c r="C334" s="10" t="s">
        <v>2310</v>
      </c>
      <c r="D334" s="10"/>
      <c r="E334" s="10"/>
      <c r="F334" s="10" t="s">
        <v>608</v>
      </c>
      <c r="G334" s="10" t="s">
        <v>1153</v>
      </c>
      <c r="H334" s="10" t="s">
        <v>954</v>
      </c>
      <c r="I334" s="10"/>
      <c r="J334" s="10">
        <v>2023</v>
      </c>
      <c r="K334" s="10" t="s">
        <v>2630</v>
      </c>
      <c r="L334" s="11" t="s">
        <v>5741</v>
      </c>
      <c r="M334" s="9" t="s">
        <v>4536</v>
      </c>
      <c r="N334" s="9" t="s">
        <v>4536</v>
      </c>
      <c r="O334" s="9" t="s">
        <v>4537</v>
      </c>
      <c r="P334" s="9" t="s">
        <v>4536</v>
      </c>
      <c r="Q334" s="10" t="s">
        <v>2957</v>
      </c>
      <c r="R334" s="10" t="s">
        <v>3144</v>
      </c>
      <c r="S334" s="10" t="s">
        <v>3198</v>
      </c>
      <c r="T334" s="9" t="s">
        <v>3264</v>
      </c>
      <c r="U334" s="10" t="s">
        <v>269</v>
      </c>
      <c r="V334" s="9" t="s">
        <v>3209</v>
      </c>
      <c r="W334" s="10" t="s">
        <v>3198</v>
      </c>
      <c r="X334" s="9" t="s">
        <v>35</v>
      </c>
      <c r="Y334" s="9" t="s">
        <v>3375</v>
      </c>
      <c r="AK334" s="2"/>
      <c r="CB334" t="str">
        <f t="array" ref="CB334">IFERROR(INDEX($BQ334:$BV334, SMALL(IF($BQ334:$BV334&lt;&gt;"", COLUMN($BQ334:$BV334)-COLUMN($BQ334)+1), COLUMN(B333))), "")</f>
        <v/>
      </c>
      <c r="CC334" t="str">
        <f t="array" ref="CC334">IFERROR(INDEX($BQ334:$BV334, SMALL(IF($BQ334:$BV334&lt;&gt;"", COLUMN($BQ334:$BV334)-COLUMN($BQ334)+1), COLUMN(F333))), "")</f>
        <v/>
      </c>
    </row>
    <row r="335" spans="1:81" x14ac:dyDescent="0.35">
      <c r="A335" s="9" t="s">
        <v>4874</v>
      </c>
      <c r="B335" s="10" t="s">
        <v>1724</v>
      </c>
      <c r="C335" s="10" t="s">
        <v>2310</v>
      </c>
      <c r="D335" s="10"/>
      <c r="E335" s="10"/>
      <c r="F335" s="10" t="s">
        <v>609</v>
      </c>
      <c r="G335" s="10" t="s">
        <v>1159</v>
      </c>
      <c r="H335" s="10" t="s">
        <v>954</v>
      </c>
      <c r="I335" s="10" t="s">
        <v>2190</v>
      </c>
      <c r="J335" s="10">
        <v>2023</v>
      </c>
      <c r="K335" s="10" t="s">
        <v>2631</v>
      </c>
      <c r="L335" s="11"/>
      <c r="M335" s="9" t="s">
        <v>4537</v>
      </c>
      <c r="N335" s="9" t="s">
        <v>4536</v>
      </c>
      <c r="O335" s="9" t="s">
        <v>4537</v>
      </c>
      <c r="P335" s="9" t="s">
        <v>4536</v>
      </c>
      <c r="Q335" s="10" t="s">
        <v>3063</v>
      </c>
      <c r="R335" s="10" t="s">
        <v>3159</v>
      </c>
      <c r="S335" s="10" t="s">
        <v>160</v>
      </c>
      <c r="T335" s="9" t="s">
        <v>3281</v>
      </c>
      <c r="U335" s="10" t="s">
        <v>234</v>
      </c>
      <c r="V335" s="9" t="s">
        <v>3210</v>
      </c>
      <c r="W335" s="10" t="s">
        <v>3198</v>
      </c>
      <c r="X335" s="9" t="s">
        <v>14</v>
      </c>
      <c r="Y335" s="9" t="s">
        <v>3375</v>
      </c>
      <c r="AK335" s="2"/>
      <c r="CB335" t="str">
        <f t="array" ref="CB335">IFERROR(INDEX($BQ335:$BV335, SMALL(IF($BQ335:$BV335&lt;&gt;"", COLUMN($BQ335:$BV335)-COLUMN($BQ335)+1), COLUMN(B334))), "")</f>
        <v/>
      </c>
      <c r="CC335" t="str">
        <f t="array" ref="CC335">IFERROR(INDEX($BQ335:$BV335, SMALL(IF($BQ335:$BV335&lt;&gt;"", COLUMN($BQ335:$BV335)-COLUMN($BQ335)+1), COLUMN(F334))), "")</f>
        <v/>
      </c>
    </row>
    <row r="336" spans="1:81" x14ac:dyDescent="0.35">
      <c r="A336" s="9" t="s">
        <v>4875</v>
      </c>
      <c r="B336" s="10" t="s">
        <v>1725</v>
      </c>
      <c r="C336" s="10" t="s">
        <v>2305</v>
      </c>
      <c r="D336" s="10" t="s">
        <v>2301</v>
      </c>
      <c r="E336" s="10"/>
      <c r="F336" s="10" t="s">
        <v>610</v>
      </c>
      <c r="G336" s="10" t="s">
        <v>1160</v>
      </c>
      <c r="H336" s="10" t="s">
        <v>954</v>
      </c>
      <c r="I336" s="10"/>
      <c r="J336" s="10">
        <v>2023</v>
      </c>
      <c r="K336" s="10" t="s">
        <v>2632</v>
      </c>
      <c r="L336" s="11" t="s">
        <v>5742</v>
      </c>
      <c r="M336" s="9" t="s">
        <v>4537</v>
      </c>
      <c r="N336" s="9" t="s">
        <v>4537</v>
      </c>
      <c r="O336" s="9" t="s">
        <v>4536</v>
      </c>
      <c r="P336" s="9" t="s">
        <v>4536</v>
      </c>
      <c r="Q336" s="10" t="s">
        <v>3064</v>
      </c>
      <c r="R336" s="10" t="s">
        <v>3177</v>
      </c>
      <c r="S336" s="10" t="s">
        <v>136</v>
      </c>
      <c r="T336" s="9" t="s">
        <v>3305</v>
      </c>
      <c r="U336" s="10" t="s">
        <v>242</v>
      </c>
      <c r="V336" s="9" t="s">
        <v>257</v>
      </c>
      <c r="W336" s="10" t="s">
        <v>3198</v>
      </c>
      <c r="X336" s="9" t="s">
        <v>14</v>
      </c>
      <c r="Y336" s="9" t="s">
        <v>3377</v>
      </c>
      <c r="AK336" s="2"/>
      <c r="CB336" t="str">
        <f t="array" ref="CB336">IFERROR(INDEX($BQ336:$BV336, SMALL(IF($BQ336:$BV336&lt;&gt;"", COLUMN($BQ336:$BV336)-COLUMN($BQ336)+1), COLUMN(B335))), "")</f>
        <v/>
      </c>
      <c r="CC336" t="str">
        <f t="array" ref="CC336">IFERROR(INDEX($BQ336:$BV336, SMALL(IF($BQ336:$BV336&lt;&gt;"", COLUMN($BQ336:$BV336)-COLUMN($BQ336)+1), COLUMN(F335))), "")</f>
        <v/>
      </c>
    </row>
    <row r="337" spans="1:81" x14ac:dyDescent="0.35">
      <c r="A337" s="9" t="s">
        <v>4876</v>
      </c>
      <c r="B337" s="10" t="s">
        <v>1726</v>
      </c>
      <c r="C337" s="10" t="s">
        <v>2310</v>
      </c>
      <c r="D337" s="10" t="s">
        <v>2301</v>
      </c>
      <c r="E337" s="10"/>
      <c r="F337" s="10" t="s">
        <v>611</v>
      </c>
      <c r="G337" s="10" t="s">
        <v>1161</v>
      </c>
      <c r="H337" s="10" t="s">
        <v>957</v>
      </c>
      <c r="I337" s="10"/>
      <c r="J337" s="10">
        <v>2023</v>
      </c>
      <c r="K337" s="10" t="s">
        <v>2633</v>
      </c>
      <c r="L337" s="11" t="s">
        <v>5743</v>
      </c>
      <c r="M337" s="9" t="s">
        <v>4536</v>
      </c>
      <c r="N337" s="9" t="s">
        <v>4536</v>
      </c>
      <c r="O337" s="9" t="s">
        <v>4537</v>
      </c>
      <c r="P337" s="9" t="s">
        <v>4536</v>
      </c>
      <c r="Q337" s="10" t="s">
        <v>2957</v>
      </c>
      <c r="R337" s="10" t="s">
        <v>3144</v>
      </c>
      <c r="S337" s="10" t="s">
        <v>3198</v>
      </c>
      <c r="T337" s="9" t="s">
        <v>3342</v>
      </c>
      <c r="U337" s="10" t="s">
        <v>247</v>
      </c>
      <c r="V337" s="9" t="s">
        <v>3209</v>
      </c>
      <c r="W337" s="10" t="s">
        <v>3198</v>
      </c>
      <c r="X337" s="9" t="s">
        <v>24</v>
      </c>
      <c r="Y337" s="9" t="s">
        <v>3375</v>
      </c>
      <c r="AK337" s="2"/>
      <c r="CB337" t="str">
        <f t="array" ref="CB337">IFERROR(INDEX($BQ337:$BV337, SMALL(IF($BQ337:$BV337&lt;&gt;"", COLUMN($BQ337:$BV337)-COLUMN($BQ337)+1), COLUMN(B336))), "")</f>
        <v/>
      </c>
      <c r="CC337" t="str">
        <f t="array" ref="CC337">IFERROR(INDEX($BQ337:$BV337, SMALL(IF($BQ337:$BV337&lt;&gt;"", COLUMN($BQ337:$BV337)-COLUMN($BQ337)+1), COLUMN(F336))), "")</f>
        <v/>
      </c>
    </row>
    <row r="338" spans="1:81" x14ac:dyDescent="0.35">
      <c r="A338" s="9" t="s">
        <v>4877</v>
      </c>
      <c r="B338" s="10" t="s">
        <v>1727</v>
      </c>
      <c r="C338" s="10" t="s">
        <v>2301</v>
      </c>
      <c r="D338" s="10" t="s">
        <v>2305</v>
      </c>
      <c r="E338" s="10"/>
      <c r="F338" s="10" t="s">
        <v>612</v>
      </c>
      <c r="G338" s="10" t="s">
        <v>1162</v>
      </c>
      <c r="H338" s="10" t="s">
        <v>978</v>
      </c>
      <c r="I338" s="10"/>
      <c r="J338" s="10">
        <v>2023</v>
      </c>
      <c r="K338" s="10" t="s">
        <v>2634</v>
      </c>
      <c r="L338" s="11" t="s">
        <v>6011</v>
      </c>
      <c r="M338" s="9" t="s">
        <v>4536</v>
      </c>
      <c r="N338" s="9" t="s">
        <v>4536</v>
      </c>
      <c r="O338" s="9" t="s">
        <v>4536</v>
      </c>
      <c r="P338" s="9" t="s">
        <v>4536</v>
      </c>
      <c r="Q338" s="10" t="s">
        <v>2950</v>
      </c>
      <c r="R338" s="10" t="s">
        <v>3166</v>
      </c>
      <c r="S338" s="10" t="s">
        <v>3198</v>
      </c>
      <c r="T338" s="9" t="s">
        <v>3253</v>
      </c>
      <c r="U338" s="10" t="s">
        <v>3210</v>
      </c>
      <c r="V338" s="9" t="s">
        <v>3198</v>
      </c>
      <c r="W338" s="10" t="s">
        <v>3198</v>
      </c>
      <c r="X338" s="9" t="s">
        <v>27</v>
      </c>
      <c r="Y338" s="9" t="s">
        <v>3377</v>
      </c>
      <c r="AK338" s="2"/>
      <c r="CB338" t="str">
        <f t="array" ref="CB338">IFERROR(INDEX($BQ338:$BV338, SMALL(IF($BQ338:$BV338&lt;&gt;"", COLUMN($BQ338:$BV338)-COLUMN($BQ338)+1), COLUMN(B337))), "")</f>
        <v/>
      </c>
      <c r="CC338" t="str">
        <f t="array" ref="CC338">IFERROR(INDEX($BQ338:$BV338, SMALL(IF($BQ338:$BV338&lt;&gt;"", COLUMN($BQ338:$BV338)-COLUMN($BQ338)+1), COLUMN(F337))), "")</f>
        <v/>
      </c>
    </row>
    <row r="339" spans="1:81" x14ac:dyDescent="0.35">
      <c r="A339" s="9" t="s">
        <v>4878</v>
      </c>
      <c r="B339" s="10" t="s">
        <v>1728</v>
      </c>
      <c r="C339" s="10" t="s">
        <v>2304</v>
      </c>
      <c r="D339" s="10" t="s">
        <v>2301</v>
      </c>
      <c r="E339" s="10"/>
      <c r="F339" s="10" t="s">
        <v>613</v>
      </c>
      <c r="G339" s="10" t="s">
        <v>1163</v>
      </c>
      <c r="H339" s="10" t="s">
        <v>954</v>
      </c>
      <c r="I339" s="10"/>
      <c r="J339" s="10">
        <v>2023</v>
      </c>
      <c r="K339" s="10" t="s">
        <v>2635</v>
      </c>
      <c r="L339" s="11" t="s">
        <v>5744</v>
      </c>
      <c r="M339" s="9" t="s">
        <v>4536</v>
      </c>
      <c r="N339" s="9" t="s">
        <v>4537</v>
      </c>
      <c r="O339" s="9" t="s">
        <v>4536</v>
      </c>
      <c r="P339" s="9" t="s">
        <v>4536</v>
      </c>
      <c r="Q339" s="10" t="s">
        <v>2943</v>
      </c>
      <c r="R339" s="10" t="s">
        <v>3173</v>
      </c>
      <c r="S339" s="10" t="s">
        <v>3198</v>
      </c>
      <c r="T339" s="9" t="s">
        <v>3330</v>
      </c>
      <c r="U339" s="10" t="s">
        <v>257</v>
      </c>
      <c r="V339" s="9" t="s">
        <v>260</v>
      </c>
      <c r="W339" s="10" t="s">
        <v>286</v>
      </c>
      <c r="X339" s="9" t="s">
        <v>27</v>
      </c>
      <c r="Y339" s="9" t="s">
        <v>3377</v>
      </c>
      <c r="AK339" s="2"/>
      <c r="CB339" t="str">
        <f t="array" ref="CB339">IFERROR(INDEX($BQ339:$BV339, SMALL(IF($BQ339:$BV339&lt;&gt;"", COLUMN($BQ339:$BV339)-COLUMN($BQ339)+1), COLUMN(B338))), "")</f>
        <v/>
      </c>
      <c r="CC339" t="str">
        <f t="array" ref="CC339">IFERROR(INDEX($BQ339:$BV339, SMALL(IF($BQ339:$BV339&lt;&gt;"", COLUMN($BQ339:$BV339)-COLUMN($BQ339)+1), COLUMN(F338))), "")</f>
        <v/>
      </c>
    </row>
    <row r="340" spans="1:81" x14ac:dyDescent="0.35">
      <c r="A340" s="9" t="s">
        <v>4879</v>
      </c>
      <c r="B340" s="10" t="s">
        <v>1729</v>
      </c>
      <c r="C340" s="10" t="s">
        <v>2310</v>
      </c>
      <c r="D340" s="10" t="s">
        <v>2301</v>
      </c>
      <c r="E340" s="10"/>
      <c r="F340" s="10" t="s">
        <v>614</v>
      </c>
      <c r="G340" s="10" t="s">
        <v>1164</v>
      </c>
      <c r="H340" s="10" t="s">
        <v>1165</v>
      </c>
      <c r="I340" s="10"/>
      <c r="J340" s="10">
        <v>2023</v>
      </c>
      <c r="K340" s="10" t="s">
        <v>2636</v>
      </c>
      <c r="L340" s="11" t="s">
        <v>5745</v>
      </c>
      <c r="M340" s="9" t="s">
        <v>4536</v>
      </c>
      <c r="N340" s="9" t="s">
        <v>4536</v>
      </c>
      <c r="O340" s="9" t="s">
        <v>4537</v>
      </c>
      <c r="P340" s="9" t="s">
        <v>4536</v>
      </c>
      <c r="Q340" s="10" t="s">
        <v>2947</v>
      </c>
      <c r="R340" s="10" t="s">
        <v>3198</v>
      </c>
      <c r="S340" s="10" t="s">
        <v>3198</v>
      </c>
      <c r="T340" s="9" t="s">
        <v>3340</v>
      </c>
      <c r="U340" s="10" t="s">
        <v>273</v>
      </c>
      <c r="V340" s="9" t="s">
        <v>277</v>
      </c>
      <c r="W340" s="10" t="s">
        <v>3198</v>
      </c>
      <c r="X340" s="9" t="s">
        <v>24</v>
      </c>
      <c r="Y340" s="9" t="s">
        <v>3375</v>
      </c>
      <c r="AK340" s="2"/>
      <c r="CB340" t="str">
        <f t="array" ref="CB340">IFERROR(INDEX($BQ340:$BV340, SMALL(IF($BQ340:$BV340&lt;&gt;"", COLUMN($BQ340:$BV340)-COLUMN($BQ340)+1), COLUMN(B339))), "")</f>
        <v/>
      </c>
      <c r="CC340" t="str">
        <f t="array" ref="CC340">IFERROR(INDEX($BQ340:$BV340, SMALL(IF($BQ340:$BV340&lt;&gt;"", COLUMN($BQ340:$BV340)-COLUMN($BQ340)+1), COLUMN(F339))), "")</f>
        <v/>
      </c>
    </row>
    <row r="341" spans="1:81" x14ac:dyDescent="0.35">
      <c r="A341" s="9" t="s">
        <v>4880</v>
      </c>
      <c r="B341" s="10" t="s">
        <v>1730</v>
      </c>
      <c r="C341" s="10" t="s">
        <v>2305</v>
      </c>
      <c r="D341" s="10" t="s">
        <v>2301</v>
      </c>
      <c r="E341" s="10"/>
      <c r="F341" s="10" t="s">
        <v>615</v>
      </c>
      <c r="G341" s="10" t="s">
        <v>1166</v>
      </c>
      <c r="H341" s="10" t="s">
        <v>954</v>
      </c>
      <c r="I341" s="10"/>
      <c r="J341" s="10">
        <v>2023</v>
      </c>
      <c r="K341" s="10" t="s">
        <v>2637</v>
      </c>
      <c r="L341" s="11"/>
      <c r="M341" s="9" t="s">
        <v>4537</v>
      </c>
      <c r="N341" s="9" t="s">
        <v>4536</v>
      </c>
      <c r="O341" s="9" t="s">
        <v>4536</v>
      </c>
      <c r="P341" s="9" t="s">
        <v>4536</v>
      </c>
      <c r="Q341" s="10" t="s">
        <v>3004</v>
      </c>
      <c r="R341" s="10" t="s">
        <v>3106</v>
      </c>
      <c r="S341" s="10" t="s">
        <v>3144</v>
      </c>
      <c r="T341" s="9" t="s">
        <v>3281</v>
      </c>
      <c r="U341" s="10" t="s">
        <v>234</v>
      </c>
      <c r="V341" s="9" t="s">
        <v>3210</v>
      </c>
      <c r="W341" s="10" t="s">
        <v>3198</v>
      </c>
      <c r="X341" s="9" t="s">
        <v>35</v>
      </c>
      <c r="Y341" s="9" t="s">
        <v>3377</v>
      </c>
      <c r="AK341" s="2"/>
      <c r="CB341" t="str">
        <f t="array" ref="CB341">IFERROR(INDEX($BQ341:$BV341, SMALL(IF($BQ341:$BV341&lt;&gt;"", COLUMN($BQ341:$BV341)-COLUMN($BQ341)+1), COLUMN(B340))), "")</f>
        <v/>
      </c>
      <c r="CC341" t="str">
        <f t="array" ref="CC341">IFERROR(INDEX($BQ341:$BV341, SMALL(IF($BQ341:$BV341&lt;&gt;"", COLUMN($BQ341:$BV341)-COLUMN($BQ341)+1), COLUMN(F340))), "")</f>
        <v/>
      </c>
    </row>
    <row r="342" spans="1:81" x14ac:dyDescent="0.35">
      <c r="A342" s="9" t="s">
        <v>4881</v>
      </c>
      <c r="B342" s="10" t="s">
        <v>1731</v>
      </c>
      <c r="C342" s="10" t="s">
        <v>2307</v>
      </c>
      <c r="D342" s="10" t="s">
        <v>2306</v>
      </c>
      <c r="E342" s="10"/>
      <c r="F342" s="10" t="s">
        <v>616</v>
      </c>
      <c r="G342" s="10" t="s">
        <v>1162</v>
      </c>
      <c r="H342" s="10" t="s">
        <v>954</v>
      </c>
      <c r="I342" s="10"/>
      <c r="J342" s="10">
        <v>2023</v>
      </c>
      <c r="K342" s="10" t="s">
        <v>2638</v>
      </c>
      <c r="L342" s="11"/>
      <c r="M342" s="9" t="s">
        <v>4536</v>
      </c>
      <c r="N342" s="9" t="s">
        <v>4537</v>
      </c>
      <c r="O342" s="9" t="s">
        <v>4536</v>
      </c>
      <c r="P342" s="9" t="s">
        <v>4536</v>
      </c>
      <c r="Q342" s="10" t="s">
        <v>2947</v>
      </c>
      <c r="R342" s="10" t="s">
        <v>3198</v>
      </c>
      <c r="S342" s="10" t="s">
        <v>3198</v>
      </c>
      <c r="T342" s="9" t="s">
        <v>3318</v>
      </c>
      <c r="U342" s="10" t="s">
        <v>3210</v>
      </c>
      <c r="V342" s="9" t="s">
        <v>234</v>
      </c>
      <c r="W342" s="10" t="s">
        <v>3198</v>
      </c>
      <c r="X342" s="9" t="s">
        <v>27</v>
      </c>
      <c r="Y342" s="9" t="s">
        <v>3377</v>
      </c>
      <c r="AK342" s="2"/>
      <c r="CB342" t="str">
        <f t="array" ref="CB342">IFERROR(INDEX($BQ342:$BV342, SMALL(IF($BQ342:$BV342&lt;&gt;"", COLUMN($BQ342:$BV342)-COLUMN($BQ342)+1), COLUMN(B341))), "")</f>
        <v/>
      </c>
      <c r="CC342" t="str">
        <f t="array" ref="CC342">IFERROR(INDEX($BQ342:$BV342, SMALL(IF($BQ342:$BV342&lt;&gt;"", COLUMN($BQ342:$BV342)-COLUMN($BQ342)+1), COLUMN(F341))), "")</f>
        <v/>
      </c>
    </row>
    <row r="343" spans="1:81" x14ac:dyDescent="0.35">
      <c r="A343" s="9" t="s">
        <v>4882</v>
      </c>
      <c r="B343" s="10" t="s">
        <v>1732</v>
      </c>
      <c r="C343" s="10" t="s">
        <v>2310</v>
      </c>
      <c r="D343" s="10" t="s">
        <v>2308</v>
      </c>
      <c r="E343" s="10"/>
      <c r="F343" s="10" t="s">
        <v>617</v>
      </c>
      <c r="G343" s="10" t="s">
        <v>1167</v>
      </c>
      <c r="H343" s="10" t="s">
        <v>954</v>
      </c>
      <c r="I343" s="10"/>
      <c r="J343" s="10">
        <v>2023</v>
      </c>
      <c r="K343" s="10" t="s">
        <v>2639</v>
      </c>
      <c r="L343" s="11" t="s">
        <v>5746</v>
      </c>
      <c r="M343" s="9" t="s">
        <v>4537</v>
      </c>
      <c r="N343" s="9" t="s">
        <v>4536</v>
      </c>
      <c r="O343" s="9" t="s">
        <v>4536</v>
      </c>
      <c r="P343" s="9" t="s">
        <v>4536</v>
      </c>
      <c r="Q343" s="10" t="s">
        <v>2947</v>
      </c>
      <c r="R343" s="10" t="s">
        <v>3198</v>
      </c>
      <c r="S343" s="10" t="s">
        <v>3198</v>
      </c>
      <c r="T343" s="9" t="s">
        <v>3343</v>
      </c>
      <c r="U343" s="10" t="s">
        <v>228</v>
      </c>
      <c r="V343" s="9" t="s">
        <v>280</v>
      </c>
      <c r="W343" s="10" t="s">
        <v>3198</v>
      </c>
      <c r="X343" s="9" t="s">
        <v>24</v>
      </c>
      <c r="Y343" s="9" t="s">
        <v>3375</v>
      </c>
      <c r="AK343" s="2"/>
      <c r="CB343" t="str">
        <f t="array" ref="CB343">IFERROR(INDEX($BQ343:$BV343, SMALL(IF($BQ343:$BV343&lt;&gt;"", COLUMN($BQ343:$BV343)-COLUMN($BQ343)+1), COLUMN(B342))), "")</f>
        <v/>
      </c>
      <c r="CC343" t="str">
        <f t="array" ref="CC343">IFERROR(INDEX($BQ343:$BV343, SMALL(IF($BQ343:$BV343&lt;&gt;"", COLUMN($BQ343:$BV343)-COLUMN($BQ343)+1), COLUMN(F342))), "")</f>
        <v/>
      </c>
    </row>
    <row r="344" spans="1:81" x14ac:dyDescent="0.35">
      <c r="A344" s="9" t="s">
        <v>4883</v>
      </c>
      <c r="B344" s="10" t="s">
        <v>1733</v>
      </c>
      <c r="C344" s="10" t="s">
        <v>2310</v>
      </c>
      <c r="D344" s="10"/>
      <c r="E344" s="10"/>
      <c r="F344" s="10" t="s">
        <v>618</v>
      </c>
      <c r="G344" s="10" t="s">
        <v>618</v>
      </c>
      <c r="H344" s="10" t="s">
        <v>954</v>
      </c>
      <c r="I344" s="10"/>
      <c r="J344" s="10">
        <v>2023</v>
      </c>
      <c r="K344" s="10" t="s">
        <v>2640</v>
      </c>
      <c r="L344" s="11" t="s">
        <v>5747</v>
      </c>
      <c r="M344" s="9" t="s">
        <v>4536</v>
      </c>
      <c r="N344" s="9" t="s">
        <v>4536</v>
      </c>
      <c r="O344" s="9" t="s">
        <v>4536</v>
      </c>
      <c r="P344" s="9" t="s">
        <v>4536</v>
      </c>
      <c r="Q344" s="10" t="s">
        <v>2947</v>
      </c>
      <c r="R344" s="10" t="s">
        <v>3198</v>
      </c>
      <c r="S344" s="10" t="s">
        <v>3198</v>
      </c>
      <c r="T344" s="9" t="s">
        <v>3264</v>
      </c>
      <c r="U344" s="10" t="s">
        <v>269</v>
      </c>
      <c r="V344" s="9" t="s">
        <v>3209</v>
      </c>
      <c r="W344" s="10" t="s">
        <v>3198</v>
      </c>
      <c r="X344" s="9" t="s">
        <v>35</v>
      </c>
      <c r="Y344" s="9" t="s">
        <v>3375</v>
      </c>
      <c r="AK344" s="2"/>
      <c r="CB344" t="str">
        <f t="array" ref="CB344">IFERROR(INDEX($BQ344:$BV344, SMALL(IF($BQ344:$BV344&lt;&gt;"", COLUMN($BQ344:$BV344)-COLUMN($BQ344)+1), COLUMN(B343))), "")</f>
        <v/>
      </c>
      <c r="CC344" t="str">
        <f t="array" ref="CC344">IFERROR(INDEX($BQ344:$BV344, SMALL(IF($BQ344:$BV344&lt;&gt;"", COLUMN($BQ344:$BV344)-COLUMN($BQ344)+1), COLUMN(F343))), "")</f>
        <v/>
      </c>
    </row>
    <row r="345" spans="1:81" x14ac:dyDescent="0.35">
      <c r="A345" s="9" t="s">
        <v>4884</v>
      </c>
      <c r="B345" s="10" t="s">
        <v>1734</v>
      </c>
      <c r="C345" s="10" t="s">
        <v>2304</v>
      </c>
      <c r="D345" s="10"/>
      <c r="E345" s="10"/>
      <c r="F345" s="10" t="s">
        <v>619</v>
      </c>
      <c r="G345" s="10" t="s">
        <v>1168</v>
      </c>
      <c r="H345" s="10" t="s">
        <v>957</v>
      </c>
      <c r="I345" s="10"/>
      <c r="J345" s="10">
        <v>2023</v>
      </c>
      <c r="K345" s="10" t="s">
        <v>2641</v>
      </c>
      <c r="L345" s="11" t="s">
        <v>5748</v>
      </c>
      <c r="M345" s="9" t="s">
        <v>4536</v>
      </c>
      <c r="N345" s="9" t="s">
        <v>4537</v>
      </c>
      <c r="O345" s="9" t="s">
        <v>4536</v>
      </c>
      <c r="P345" s="9" t="s">
        <v>4536</v>
      </c>
      <c r="Q345" s="10" t="s">
        <v>2947</v>
      </c>
      <c r="R345" s="10" t="s">
        <v>3198</v>
      </c>
      <c r="S345" s="10" t="s">
        <v>3198</v>
      </c>
      <c r="T345" s="9" t="s">
        <v>3265</v>
      </c>
      <c r="U345" s="10" t="s">
        <v>257</v>
      </c>
      <c r="V345" s="9" t="s">
        <v>286</v>
      </c>
      <c r="W345" s="10" t="s">
        <v>3198</v>
      </c>
      <c r="X345" s="9" t="s">
        <v>27</v>
      </c>
      <c r="Y345" s="9" t="s">
        <v>3377</v>
      </c>
      <c r="AK345" s="2"/>
      <c r="CB345" t="str">
        <f t="array" ref="CB345">IFERROR(INDEX($BQ345:$BV345, SMALL(IF($BQ345:$BV345&lt;&gt;"", COLUMN($BQ345:$BV345)-COLUMN($BQ345)+1), COLUMN(B344))), "")</f>
        <v/>
      </c>
      <c r="CC345" t="str">
        <f t="array" ref="CC345">IFERROR(INDEX($BQ345:$BV345, SMALL(IF($BQ345:$BV345&lt;&gt;"", COLUMN($BQ345:$BV345)-COLUMN($BQ345)+1), COLUMN(F344))), "")</f>
        <v/>
      </c>
    </row>
    <row r="346" spans="1:81" x14ac:dyDescent="0.35">
      <c r="A346" s="9" t="s">
        <v>4885</v>
      </c>
      <c r="B346" s="10" t="s">
        <v>1735</v>
      </c>
      <c r="C346" s="10" t="s">
        <v>2301</v>
      </c>
      <c r="D346" s="10" t="s">
        <v>2307</v>
      </c>
      <c r="E346" s="10" t="s">
        <v>2302</v>
      </c>
      <c r="F346" s="10" t="s">
        <v>620</v>
      </c>
      <c r="G346" s="10" t="s">
        <v>1169</v>
      </c>
      <c r="H346" s="10" t="s">
        <v>954</v>
      </c>
      <c r="I346" s="10"/>
      <c r="J346" s="10">
        <v>2023</v>
      </c>
      <c r="K346" s="10" t="s">
        <v>2642</v>
      </c>
      <c r="L346" s="11"/>
      <c r="M346" s="9" t="s">
        <v>4536</v>
      </c>
      <c r="N346" s="9" t="s">
        <v>4537</v>
      </c>
      <c r="O346" s="9" t="s">
        <v>4536</v>
      </c>
      <c r="P346" s="9" t="s">
        <v>4537</v>
      </c>
      <c r="Q346" s="10" t="s">
        <v>2957</v>
      </c>
      <c r="R346" s="10" t="s">
        <v>3144</v>
      </c>
      <c r="S346" s="10" t="s">
        <v>3198</v>
      </c>
      <c r="T346" s="9" t="s">
        <v>3268</v>
      </c>
      <c r="U346" s="10" t="s">
        <v>242</v>
      </c>
      <c r="V346" s="9" t="s">
        <v>284</v>
      </c>
      <c r="W346" s="10" t="s">
        <v>3198</v>
      </c>
      <c r="X346" s="9" t="s">
        <v>27</v>
      </c>
      <c r="Y346" s="9" t="s">
        <v>3375</v>
      </c>
      <c r="AK346" s="2"/>
      <c r="CB346" t="str">
        <f t="array" ref="CB346">IFERROR(INDEX($BQ346:$BV346, SMALL(IF($BQ346:$BV346&lt;&gt;"", COLUMN($BQ346:$BV346)-COLUMN($BQ346)+1), COLUMN(B345))), "")</f>
        <v/>
      </c>
      <c r="CC346" t="str">
        <f t="array" ref="CC346">IFERROR(INDEX($BQ346:$BV346, SMALL(IF($BQ346:$BV346&lt;&gt;"", COLUMN($BQ346:$BV346)-COLUMN($BQ346)+1), COLUMN(F345))), "")</f>
        <v/>
      </c>
    </row>
    <row r="347" spans="1:81" x14ac:dyDescent="0.35">
      <c r="A347" s="9" t="s">
        <v>4886</v>
      </c>
      <c r="B347" s="10" t="s">
        <v>1736</v>
      </c>
      <c r="C347" s="10" t="s">
        <v>2308</v>
      </c>
      <c r="D347" s="10" t="s">
        <v>2306</v>
      </c>
      <c r="E347" s="10"/>
      <c r="F347" s="10" t="s">
        <v>621</v>
      </c>
      <c r="G347" s="10" t="s">
        <v>1170</v>
      </c>
      <c r="H347" s="10" t="s">
        <v>954</v>
      </c>
      <c r="I347" s="10"/>
      <c r="J347" s="10">
        <v>2023</v>
      </c>
      <c r="K347" s="10" t="s">
        <v>2643</v>
      </c>
      <c r="L347" s="11" t="s">
        <v>5749</v>
      </c>
      <c r="M347" s="9" t="s">
        <v>4537</v>
      </c>
      <c r="N347" s="9" t="s">
        <v>4536</v>
      </c>
      <c r="O347" s="9" t="s">
        <v>4536</v>
      </c>
      <c r="P347" s="9" t="s">
        <v>4536</v>
      </c>
      <c r="Q347" s="10" t="s">
        <v>2957</v>
      </c>
      <c r="R347" s="10" t="s">
        <v>3144</v>
      </c>
      <c r="S347" s="10" t="s">
        <v>3198</v>
      </c>
      <c r="T347" s="9" t="s">
        <v>3344</v>
      </c>
      <c r="U347" s="10" t="s">
        <v>251</v>
      </c>
      <c r="V347" s="9" t="s">
        <v>275</v>
      </c>
      <c r="W347" s="10" t="s">
        <v>3198</v>
      </c>
      <c r="X347" s="9" t="s">
        <v>30</v>
      </c>
      <c r="Y347" s="9" t="s">
        <v>3375</v>
      </c>
      <c r="AK347" s="2"/>
      <c r="CB347" t="str">
        <f t="array" ref="CB347">IFERROR(INDEX($BQ347:$BV347, SMALL(IF($BQ347:$BV347&lt;&gt;"", COLUMN($BQ347:$BV347)-COLUMN($BQ347)+1), COLUMN(B346))), "")</f>
        <v/>
      </c>
      <c r="CC347" t="str">
        <f t="array" ref="CC347">IFERROR(INDEX($BQ347:$BV347, SMALL(IF($BQ347:$BV347&lt;&gt;"", COLUMN($BQ347:$BV347)-COLUMN($BQ347)+1), COLUMN(F346))), "")</f>
        <v/>
      </c>
    </row>
    <row r="348" spans="1:81" x14ac:dyDescent="0.35">
      <c r="A348" s="9" t="s">
        <v>4887</v>
      </c>
      <c r="B348" s="10" t="s">
        <v>1737</v>
      </c>
      <c r="C348" s="10" t="s">
        <v>2301</v>
      </c>
      <c r="D348" s="10" t="s">
        <v>2305</v>
      </c>
      <c r="E348" s="10"/>
      <c r="F348" s="10" t="s">
        <v>622</v>
      </c>
      <c r="G348" s="10" t="s">
        <v>1162</v>
      </c>
      <c r="H348" s="10" t="s">
        <v>978</v>
      </c>
      <c r="I348" s="10"/>
      <c r="J348" s="10">
        <v>2023</v>
      </c>
      <c r="K348" s="10" t="s">
        <v>2644</v>
      </c>
      <c r="L348" s="11"/>
      <c r="M348" s="9" t="s">
        <v>4536</v>
      </c>
      <c r="N348" s="9" t="s">
        <v>4536</v>
      </c>
      <c r="O348" s="9" t="s">
        <v>4536</v>
      </c>
      <c r="P348" s="9" t="s">
        <v>4536</v>
      </c>
      <c r="Q348" s="10" t="s">
        <v>2947</v>
      </c>
      <c r="R348" s="10" t="s">
        <v>3198</v>
      </c>
      <c r="S348" s="10" t="s">
        <v>3198</v>
      </c>
      <c r="T348" s="9" t="s">
        <v>3318</v>
      </c>
      <c r="U348" s="10" t="s">
        <v>3210</v>
      </c>
      <c r="V348" s="9" t="s">
        <v>234</v>
      </c>
      <c r="W348" s="10" t="s">
        <v>3198</v>
      </c>
      <c r="X348" s="9" t="s">
        <v>24</v>
      </c>
      <c r="Y348" s="9" t="s">
        <v>3377</v>
      </c>
      <c r="AK348" s="2"/>
      <c r="CB348" t="str">
        <f t="array" ref="CB348">IFERROR(INDEX($BQ348:$BV348, SMALL(IF($BQ348:$BV348&lt;&gt;"", COLUMN($BQ348:$BV348)-COLUMN($BQ348)+1), COLUMN(B347))), "")</f>
        <v/>
      </c>
      <c r="CC348" t="str">
        <f t="array" ref="CC348">IFERROR(INDEX($BQ348:$BV348, SMALL(IF($BQ348:$BV348&lt;&gt;"", COLUMN($BQ348:$BV348)-COLUMN($BQ348)+1), COLUMN(F347))), "")</f>
        <v/>
      </c>
    </row>
    <row r="349" spans="1:81" x14ac:dyDescent="0.35">
      <c r="A349" s="9" t="s">
        <v>4888</v>
      </c>
      <c r="B349" s="10" t="s">
        <v>1738</v>
      </c>
      <c r="C349" s="10" t="s">
        <v>2307</v>
      </c>
      <c r="D349" s="10" t="s">
        <v>2305</v>
      </c>
      <c r="E349" s="10"/>
      <c r="F349" s="10" t="s">
        <v>623</v>
      </c>
      <c r="G349" s="10" t="s">
        <v>1171</v>
      </c>
      <c r="H349" s="10" t="s">
        <v>954</v>
      </c>
      <c r="I349" s="10"/>
      <c r="J349" s="10">
        <v>2023</v>
      </c>
      <c r="K349" s="10" t="s">
        <v>2645</v>
      </c>
      <c r="L349" s="11"/>
      <c r="M349" s="9" t="s">
        <v>4536</v>
      </c>
      <c r="N349" s="9" t="s">
        <v>4537</v>
      </c>
      <c r="O349" s="9" t="s">
        <v>4536</v>
      </c>
      <c r="P349" s="9" t="s">
        <v>4537</v>
      </c>
      <c r="Q349" s="10" t="s">
        <v>2950</v>
      </c>
      <c r="R349" s="10" t="s">
        <v>3166</v>
      </c>
      <c r="S349" s="10" t="s">
        <v>3198</v>
      </c>
      <c r="T349" s="9" t="s">
        <v>3273</v>
      </c>
      <c r="U349" s="10" t="s">
        <v>234</v>
      </c>
      <c r="V349" s="9" t="s">
        <v>3198</v>
      </c>
      <c r="W349" s="10" t="s">
        <v>3198</v>
      </c>
      <c r="X349" s="9" t="s">
        <v>14</v>
      </c>
      <c r="Y349" s="9" t="s">
        <v>3377</v>
      </c>
      <c r="AK349" s="2"/>
      <c r="CB349" t="str">
        <f t="array" ref="CB349">IFERROR(INDEX($BQ349:$BV349, SMALL(IF($BQ349:$BV349&lt;&gt;"", COLUMN($BQ349:$BV349)-COLUMN($BQ349)+1), COLUMN(B348))), "")</f>
        <v/>
      </c>
      <c r="CC349" t="str">
        <f t="array" ref="CC349">IFERROR(INDEX($BQ349:$BV349, SMALL(IF($BQ349:$BV349&lt;&gt;"", COLUMN($BQ349:$BV349)-COLUMN($BQ349)+1), COLUMN(F348))), "")</f>
        <v/>
      </c>
    </row>
    <row r="350" spans="1:81" x14ac:dyDescent="0.35">
      <c r="A350" s="9" t="s">
        <v>4889</v>
      </c>
      <c r="B350" s="10" t="s">
        <v>1739</v>
      </c>
      <c r="C350" s="10" t="s">
        <v>2311</v>
      </c>
      <c r="D350" s="10" t="s">
        <v>2302</v>
      </c>
      <c r="E350" s="10"/>
      <c r="F350" s="10" t="s">
        <v>624</v>
      </c>
      <c r="G350" s="10" t="s">
        <v>624</v>
      </c>
      <c r="H350" s="10" t="s">
        <v>957</v>
      </c>
      <c r="I350" s="10"/>
      <c r="J350" s="10">
        <v>2023</v>
      </c>
      <c r="K350" s="10" t="s">
        <v>2646</v>
      </c>
      <c r="L350" s="11"/>
      <c r="M350" s="9" t="s">
        <v>4537</v>
      </c>
      <c r="N350" s="9" t="s">
        <v>4536</v>
      </c>
      <c r="O350" s="9" t="s">
        <v>4536</v>
      </c>
      <c r="P350" s="9" t="s">
        <v>4536</v>
      </c>
      <c r="Q350" s="10" t="s">
        <v>2957</v>
      </c>
      <c r="R350" s="10" t="s">
        <v>3144</v>
      </c>
      <c r="S350" s="10" t="s">
        <v>3198</v>
      </c>
      <c r="T350" s="9" t="s">
        <v>3258</v>
      </c>
      <c r="U350" s="10" t="s">
        <v>251</v>
      </c>
      <c r="V350" s="9" t="s">
        <v>3198</v>
      </c>
      <c r="W350" s="10" t="s">
        <v>3198</v>
      </c>
      <c r="X350" s="9" t="s">
        <v>24</v>
      </c>
      <c r="Y350" s="9" t="s">
        <v>3375</v>
      </c>
      <c r="AK350" s="2"/>
      <c r="CB350" t="str">
        <f t="array" ref="CB350">IFERROR(INDEX($BQ350:$BV350, SMALL(IF($BQ350:$BV350&lt;&gt;"", COLUMN($BQ350:$BV350)-COLUMN($BQ350)+1), COLUMN(B349))), "")</f>
        <v/>
      </c>
      <c r="CC350" t="str">
        <f t="array" ref="CC350">IFERROR(INDEX($BQ350:$BV350, SMALL(IF($BQ350:$BV350&lt;&gt;"", COLUMN($BQ350:$BV350)-COLUMN($BQ350)+1), COLUMN(F349))), "")</f>
        <v/>
      </c>
    </row>
    <row r="351" spans="1:81" x14ac:dyDescent="0.35">
      <c r="A351" s="9" t="s">
        <v>4890</v>
      </c>
      <c r="B351" s="10" t="s">
        <v>1740</v>
      </c>
      <c r="C351" s="10" t="s">
        <v>2301</v>
      </c>
      <c r="D351" s="10" t="s">
        <v>2302</v>
      </c>
      <c r="E351" s="10"/>
      <c r="F351" s="10" t="s">
        <v>625</v>
      </c>
      <c r="G351" s="10" t="s">
        <v>1172</v>
      </c>
      <c r="H351" s="10" t="s">
        <v>957</v>
      </c>
      <c r="I351" s="10"/>
      <c r="J351" s="10">
        <v>2023</v>
      </c>
      <c r="K351" s="10" t="s">
        <v>2647</v>
      </c>
      <c r="L351" s="11"/>
      <c r="M351" s="9" t="s">
        <v>4536</v>
      </c>
      <c r="N351" s="9" t="s">
        <v>4536</v>
      </c>
      <c r="O351" s="9" t="s">
        <v>4537</v>
      </c>
      <c r="P351" s="9" t="s">
        <v>4536</v>
      </c>
      <c r="Q351" s="10" t="s">
        <v>134</v>
      </c>
      <c r="R351" s="10" t="s">
        <v>3149</v>
      </c>
      <c r="S351" s="10" t="s">
        <v>3198</v>
      </c>
      <c r="T351" s="9" t="s">
        <v>3345</v>
      </c>
      <c r="U351" s="10" t="s">
        <v>247</v>
      </c>
      <c r="V351" s="9" t="s">
        <v>269</v>
      </c>
      <c r="W351" s="10" t="s">
        <v>3198</v>
      </c>
      <c r="X351" s="9" t="s">
        <v>27</v>
      </c>
      <c r="Y351" s="9" t="s">
        <v>3375</v>
      </c>
      <c r="AK351" s="2"/>
      <c r="CB351" t="str">
        <f t="array" ref="CB351">IFERROR(INDEX($BQ351:$BV351, SMALL(IF($BQ351:$BV351&lt;&gt;"", COLUMN($BQ351:$BV351)-COLUMN($BQ351)+1), COLUMN(B350))), "")</f>
        <v/>
      </c>
      <c r="CC351" t="str">
        <f t="array" ref="CC351">IFERROR(INDEX($BQ351:$BV351, SMALL(IF($BQ351:$BV351&lt;&gt;"", COLUMN($BQ351:$BV351)-COLUMN($BQ351)+1), COLUMN(F350))), "")</f>
        <v/>
      </c>
    </row>
    <row r="352" spans="1:81" x14ac:dyDescent="0.35">
      <c r="A352" s="9" t="s">
        <v>4891</v>
      </c>
      <c r="B352" s="10" t="s">
        <v>1741</v>
      </c>
      <c r="C352" s="10" t="s">
        <v>2301</v>
      </c>
      <c r="D352" s="10"/>
      <c r="E352" s="10"/>
      <c r="F352" s="10" t="s">
        <v>626</v>
      </c>
      <c r="G352" s="10" t="s">
        <v>1173</v>
      </c>
      <c r="H352" s="10" t="s">
        <v>957</v>
      </c>
      <c r="I352" s="10"/>
      <c r="J352" s="10">
        <v>2023</v>
      </c>
      <c r="K352" s="10" t="s">
        <v>2648</v>
      </c>
      <c r="L352" s="11"/>
      <c r="M352" s="9" t="s">
        <v>4536</v>
      </c>
      <c r="N352" s="9" t="s">
        <v>4536</v>
      </c>
      <c r="O352" s="9" t="s">
        <v>4537</v>
      </c>
      <c r="P352" s="9" t="s">
        <v>4536</v>
      </c>
      <c r="Q352" s="10" t="s">
        <v>2957</v>
      </c>
      <c r="R352" s="10" t="s">
        <v>3144</v>
      </c>
      <c r="S352" s="10" t="s">
        <v>3198</v>
      </c>
      <c r="T352" s="9" t="s">
        <v>3327</v>
      </c>
      <c r="U352" s="10" t="s">
        <v>243</v>
      </c>
      <c r="V352" s="9" t="s">
        <v>242</v>
      </c>
      <c r="W352" s="10" t="s">
        <v>234</v>
      </c>
      <c r="X352" s="9" t="s">
        <v>24</v>
      </c>
      <c r="Y352" s="9" t="s">
        <v>3375</v>
      </c>
      <c r="AK352" s="2"/>
      <c r="CB352" t="str">
        <f t="array" ref="CB352">IFERROR(INDEX($BQ352:$BV352, SMALL(IF($BQ352:$BV352&lt;&gt;"", COLUMN($BQ352:$BV352)-COLUMN($BQ352)+1), COLUMN(B351))), "")</f>
        <v/>
      </c>
      <c r="CC352" t="str">
        <f t="array" ref="CC352">IFERROR(INDEX($BQ352:$BV352, SMALL(IF($BQ352:$BV352&lt;&gt;"", COLUMN($BQ352:$BV352)-COLUMN($BQ352)+1), COLUMN(F351))), "")</f>
        <v/>
      </c>
    </row>
    <row r="353" spans="1:81" x14ac:dyDescent="0.35">
      <c r="A353" s="9" t="s">
        <v>4892</v>
      </c>
      <c r="B353" s="10" t="s">
        <v>1742</v>
      </c>
      <c r="C353" s="10" t="s">
        <v>2306</v>
      </c>
      <c r="D353" s="10" t="s">
        <v>2303</v>
      </c>
      <c r="E353" s="10"/>
      <c r="F353" s="10" t="s">
        <v>627</v>
      </c>
      <c r="G353" s="10" t="s">
        <v>1174</v>
      </c>
      <c r="H353" s="10" t="s">
        <v>957</v>
      </c>
      <c r="I353" s="10" t="s">
        <v>2191</v>
      </c>
      <c r="J353" s="10">
        <v>2023</v>
      </c>
      <c r="K353" s="10" t="s">
        <v>2649</v>
      </c>
      <c r="L353" s="11" t="s">
        <v>5750</v>
      </c>
      <c r="M353" s="9" t="s">
        <v>4537</v>
      </c>
      <c r="N353" s="9" t="s">
        <v>4536</v>
      </c>
      <c r="O353" s="9" t="s">
        <v>4536</v>
      </c>
      <c r="P353" s="9" t="s">
        <v>4536</v>
      </c>
      <c r="Q353" s="10" t="s">
        <v>2945</v>
      </c>
      <c r="R353" s="10" t="s">
        <v>90</v>
      </c>
      <c r="S353" s="10" t="s">
        <v>3198</v>
      </c>
      <c r="T353" s="9" t="s">
        <v>3273</v>
      </c>
      <c r="U353" s="9" t="s">
        <v>234</v>
      </c>
      <c r="V353" s="9" t="s">
        <v>3198</v>
      </c>
      <c r="W353" s="10" t="s">
        <v>3198</v>
      </c>
      <c r="X353" s="9" t="s">
        <v>15</v>
      </c>
      <c r="Y353" s="9" t="s">
        <v>3377</v>
      </c>
      <c r="AK353" s="2"/>
      <c r="CB353" t="str">
        <f t="array" ref="CB353">IFERROR(INDEX($BQ353:$BV353, SMALL(IF($BQ353:$BV353&lt;&gt;"", COLUMN($BQ353:$BV353)-COLUMN($BQ353)+1), COLUMN(B352))), "")</f>
        <v/>
      </c>
      <c r="CC353" t="str">
        <f t="array" ref="CC353">IFERROR(INDEX($BQ353:$BV353, SMALL(IF($BQ353:$BV353&lt;&gt;"", COLUMN($BQ353:$BV353)-COLUMN($BQ353)+1), COLUMN(F352))), "")</f>
        <v/>
      </c>
    </row>
    <row r="354" spans="1:81" x14ac:dyDescent="0.35">
      <c r="A354" s="9" t="s">
        <v>4893</v>
      </c>
      <c r="B354" s="10" t="s">
        <v>1743</v>
      </c>
      <c r="C354" s="10" t="s">
        <v>2303</v>
      </c>
      <c r="D354" s="10" t="s">
        <v>2306</v>
      </c>
      <c r="E354" s="10"/>
      <c r="F354" s="10" t="s">
        <v>628</v>
      </c>
      <c r="G354" s="10" t="s">
        <v>1175</v>
      </c>
      <c r="H354" s="10" t="s">
        <v>954</v>
      </c>
      <c r="I354" s="10"/>
      <c r="J354" s="10">
        <v>2023</v>
      </c>
      <c r="K354" s="10" t="s">
        <v>2650</v>
      </c>
      <c r="L354" s="11" t="s">
        <v>5751</v>
      </c>
      <c r="M354" s="9" t="s">
        <v>4537</v>
      </c>
      <c r="N354" s="9" t="s">
        <v>4536</v>
      </c>
      <c r="O354" s="9" t="s">
        <v>4536</v>
      </c>
      <c r="P354" s="9" t="s">
        <v>4536</v>
      </c>
      <c r="Q354" s="10" t="s">
        <v>3065</v>
      </c>
      <c r="R354" s="10" t="s">
        <v>96</v>
      </c>
      <c r="S354" s="10" t="s">
        <v>158</v>
      </c>
      <c r="T354" s="9" t="s">
        <v>3273</v>
      </c>
      <c r="U354" s="10" t="s">
        <v>234</v>
      </c>
      <c r="V354" s="9" t="s">
        <v>3198</v>
      </c>
      <c r="W354" s="10" t="s">
        <v>3198</v>
      </c>
      <c r="X354" s="9" t="s">
        <v>30</v>
      </c>
      <c r="Y354" s="9" t="s">
        <v>3377</v>
      </c>
      <c r="AK354" s="2"/>
      <c r="CB354" t="str">
        <f t="array" ref="CB354">IFERROR(INDEX($BQ354:$BV354, SMALL(IF($BQ354:$BV354&lt;&gt;"", COLUMN($BQ354:$BV354)-COLUMN($BQ354)+1), COLUMN(B353))), "")</f>
        <v/>
      </c>
      <c r="CC354" t="str">
        <f t="array" ref="CC354">IFERROR(INDEX($BQ354:$BV354, SMALL(IF($BQ354:$BV354&lt;&gt;"", COLUMN($BQ354:$BV354)-COLUMN($BQ354)+1), COLUMN(F353))), "")</f>
        <v/>
      </c>
    </row>
    <row r="355" spans="1:81" x14ac:dyDescent="0.35">
      <c r="A355" s="9" t="s">
        <v>4894</v>
      </c>
      <c r="B355" s="10" t="s">
        <v>1744</v>
      </c>
      <c r="C355" s="10" t="s">
        <v>2311</v>
      </c>
      <c r="D355" s="10" t="s">
        <v>2304</v>
      </c>
      <c r="E355" s="10"/>
      <c r="F355" s="10" t="s">
        <v>629</v>
      </c>
      <c r="G355" s="10" t="s">
        <v>1176</v>
      </c>
      <c r="H355" s="10" t="s">
        <v>957</v>
      </c>
      <c r="I355" s="10"/>
      <c r="J355" s="10">
        <v>2023</v>
      </c>
      <c r="K355" s="10" t="s">
        <v>2651</v>
      </c>
      <c r="L355" s="11"/>
      <c r="M355" s="9" t="s">
        <v>4537</v>
      </c>
      <c r="N355" s="9" t="s">
        <v>4537</v>
      </c>
      <c r="O355" s="9" t="s">
        <v>4536</v>
      </c>
      <c r="P355" s="9" t="s">
        <v>4536</v>
      </c>
      <c r="Q355" s="10" t="s">
        <v>2943</v>
      </c>
      <c r="R355" s="10" t="s">
        <v>3173</v>
      </c>
      <c r="S355" s="10" t="s">
        <v>3198</v>
      </c>
      <c r="T355" s="9" t="s">
        <v>3346</v>
      </c>
      <c r="U355" s="10" t="s">
        <v>3199</v>
      </c>
      <c r="V355" s="9" t="s">
        <v>251</v>
      </c>
      <c r="W355" s="10" t="s">
        <v>3198</v>
      </c>
      <c r="X355" s="9" t="s">
        <v>27</v>
      </c>
      <c r="Y355" s="9" t="s">
        <v>3377</v>
      </c>
      <c r="AK355" s="2"/>
      <c r="CB355" t="str">
        <f t="array" ref="CB355">IFERROR(INDEX($BQ355:$BV355, SMALL(IF($BQ355:$BV355&lt;&gt;"", COLUMN($BQ355:$BV355)-COLUMN($BQ355)+1), COLUMN(B354))), "")</f>
        <v/>
      </c>
      <c r="CC355" t="str">
        <f t="array" ref="CC355">IFERROR(INDEX($BQ355:$BV355, SMALL(IF($BQ355:$BV355&lt;&gt;"", COLUMN($BQ355:$BV355)-COLUMN($BQ355)+1), COLUMN(F354))), "")</f>
        <v/>
      </c>
    </row>
    <row r="356" spans="1:81" x14ac:dyDescent="0.35">
      <c r="A356" s="9" t="s">
        <v>4895</v>
      </c>
      <c r="B356" s="10" t="s">
        <v>1745</v>
      </c>
      <c r="C356" s="10" t="s">
        <v>2301</v>
      </c>
      <c r="D356" s="10" t="s">
        <v>2307</v>
      </c>
      <c r="E356" s="10" t="s">
        <v>2302</v>
      </c>
      <c r="F356" s="10" t="s">
        <v>630</v>
      </c>
      <c r="G356" s="10" t="s">
        <v>1177</v>
      </c>
      <c r="H356" s="10" t="s">
        <v>954</v>
      </c>
      <c r="I356" s="10"/>
      <c r="J356" s="10">
        <v>2023</v>
      </c>
      <c r="K356" s="10" t="s">
        <v>2652</v>
      </c>
      <c r="L356" s="11"/>
      <c r="M356" s="9" t="s">
        <v>4536</v>
      </c>
      <c r="N356" s="9" t="s">
        <v>4537</v>
      </c>
      <c r="O356" s="9" t="s">
        <v>4536</v>
      </c>
      <c r="P356" s="9" t="s">
        <v>4536</v>
      </c>
      <c r="Q356" s="10" t="s">
        <v>3066</v>
      </c>
      <c r="R356" s="10" t="s">
        <v>3139</v>
      </c>
      <c r="S356" s="10" t="s">
        <v>3144</v>
      </c>
      <c r="T356" s="9" t="s">
        <v>3301</v>
      </c>
      <c r="U356" s="10" t="s">
        <v>242</v>
      </c>
      <c r="V356" s="9" t="s">
        <v>244</v>
      </c>
      <c r="W356" s="10" t="s">
        <v>3198</v>
      </c>
      <c r="X356" s="9" t="s">
        <v>44</v>
      </c>
      <c r="Y356" s="9" t="s">
        <v>3375</v>
      </c>
      <c r="AK356" s="2"/>
      <c r="CB356" t="str">
        <f t="array" ref="CB356">IFERROR(INDEX($BQ356:$BV356, SMALL(IF($BQ356:$BV356&lt;&gt;"", COLUMN($BQ356:$BV356)-COLUMN($BQ356)+1), COLUMN(B355))), "")</f>
        <v/>
      </c>
      <c r="CC356" t="str">
        <f t="array" ref="CC356">IFERROR(INDEX($BQ356:$BV356, SMALL(IF($BQ356:$BV356&lt;&gt;"", COLUMN($BQ356:$BV356)-COLUMN($BQ356)+1), COLUMN(F355))), "")</f>
        <v/>
      </c>
    </row>
    <row r="357" spans="1:81" x14ac:dyDescent="0.35">
      <c r="A357" s="9" t="s">
        <v>4896</v>
      </c>
      <c r="B357" s="10" t="s">
        <v>1746</v>
      </c>
      <c r="C357" s="10" t="s">
        <v>2303</v>
      </c>
      <c r="D357" s="10" t="s">
        <v>2302</v>
      </c>
      <c r="E357" s="10"/>
      <c r="F357" s="10" t="s">
        <v>631</v>
      </c>
      <c r="G357" s="10" t="s">
        <v>1178</v>
      </c>
      <c r="H357" s="10" t="s">
        <v>954</v>
      </c>
      <c r="I357" s="10" t="s">
        <v>2192</v>
      </c>
      <c r="J357" s="10">
        <v>2023</v>
      </c>
      <c r="K357" s="10" t="s">
        <v>2653</v>
      </c>
      <c r="L357" s="11" t="s">
        <v>5752</v>
      </c>
      <c r="M357" s="9" t="s">
        <v>4537</v>
      </c>
      <c r="N357" s="9" t="s">
        <v>4536</v>
      </c>
      <c r="O357" s="9" t="s">
        <v>4536</v>
      </c>
      <c r="P357" s="9" t="s">
        <v>4536</v>
      </c>
      <c r="Q357" s="10" t="s">
        <v>3011</v>
      </c>
      <c r="R357" s="10" t="s">
        <v>96</v>
      </c>
      <c r="S357" s="10" t="s">
        <v>3126</v>
      </c>
      <c r="T357" s="9" t="s">
        <v>3259</v>
      </c>
      <c r="U357" s="9" t="s">
        <v>223</v>
      </c>
      <c r="V357" s="9" t="s">
        <v>3198</v>
      </c>
      <c r="W357" s="10" t="s">
        <v>3198</v>
      </c>
      <c r="X357" s="9" t="s">
        <v>30</v>
      </c>
      <c r="Y357" s="9" t="s">
        <v>3378</v>
      </c>
      <c r="AK357" s="2"/>
      <c r="CB357" t="str">
        <f t="array" ref="CB357">IFERROR(INDEX($BQ357:$BV357, SMALL(IF($BQ357:$BV357&lt;&gt;"", COLUMN($BQ357:$BV357)-COLUMN($BQ357)+1), COLUMN(B356))), "")</f>
        <v/>
      </c>
      <c r="CC357" t="str">
        <f t="array" ref="CC357">IFERROR(INDEX($BQ357:$BV357, SMALL(IF($BQ357:$BV357&lt;&gt;"", COLUMN($BQ357:$BV357)-COLUMN($BQ357)+1), COLUMN(F356))), "")</f>
        <v/>
      </c>
    </row>
    <row r="358" spans="1:81" x14ac:dyDescent="0.35">
      <c r="A358" s="9" t="s">
        <v>4897</v>
      </c>
      <c r="B358" s="10" t="s">
        <v>1747</v>
      </c>
      <c r="C358" s="10" t="s">
        <v>2305</v>
      </c>
      <c r="D358" s="10" t="s">
        <v>2302</v>
      </c>
      <c r="E358" s="10"/>
      <c r="F358" s="10" t="s">
        <v>632</v>
      </c>
      <c r="G358" s="10" t="s">
        <v>1179</v>
      </c>
      <c r="H358" s="10" t="s">
        <v>954</v>
      </c>
      <c r="I358" s="10"/>
      <c r="J358" s="10">
        <v>2023</v>
      </c>
      <c r="K358" s="10" t="s">
        <v>2654</v>
      </c>
      <c r="L358" s="11" t="s">
        <v>5753</v>
      </c>
      <c r="M358" s="9" t="s">
        <v>4536</v>
      </c>
      <c r="N358" s="9" t="s">
        <v>4537</v>
      </c>
      <c r="O358" s="9" t="s">
        <v>4536</v>
      </c>
      <c r="P358" s="9" t="s">
        <v>4536</v>
      </c>
      <c r="Q358" s="10" t="s">
        <v>2944</v>
      </c>
      <c r="R358" s="10" t="s">
        <v>3177</v>
      </c>
      <c r="S358" s="10" t="s">
        <v>3198</v>
      </c>
      <c r="T358" s="9" t="s">
        <v>3248</v>
      </c>
      <c r="U358" s="10" t="s">
        <v>257</v>
      </c>
      <c r="V358" s="9" t="s">
        <v>260</v>
      </c>
      <c r="W358" s="10" t="s">
        <v>3198</v>
      </c>
      <c r="X358" s="9" t="s">
        <v>38</v>
      </c>
      <c r="Y358" s="9" t="s">
        <v>3375</v>
      </c>
      <c r="AK358" s="2"/>
      <c r="CB358" t="str">
        <f t="array" ref="CB358">IFERROR(INDEX($BQ358:$BV358, SMALL(IF($BQ358:$BV358&lt;&gt;"", COLUMN($BQ358:$BV358)-COLUMN($BQ358)+1), COLUMN(B357))), "")</f>
        <v/>
      </c>
      <c r="CC358" t="str">
        <f t="array" ref="CC358">IFERROR(INDEX($BQ358:$BV358, SMALL(IF($BQ358:$BV358&lt;&gt;"", COLUMN($BQ358:$BV358)-COLUMN($BQ358)+1), COLUMN(F357))), "")</f>
        <v/>
      </c>
    </row>
    <row r="359" spans="1:81" x14ac:dyDescent="0.35">
      <c r="A359" s="9" t="s">
        <v>4898</v>
      </c>
      <c r="B359" s="10" t="s">
        <v>1748</v>
      </c>
      <c r="C359" s="10" t="s">
        <v>2311</v>
      </c>
      <c r="D359" s="10" t="s">
        <v>2302</v>
      </c>
      <c r="E359" s="10"/>
      <c r="F359" s="10" t="s">
        <v>633</v>
      </c>
      <c r="G359" s="10" t="s">
        <v>1180</v>
      </c>
      <c r="H359" s="10" t="s">
        <v>954</v>
      </c>
      <c r="I359" s="10"/>
      <c r="J359" s="10">
        <v>2023</v>
      </c>
      <c r="K359" s="10" t="s">
        <v>2655</v>
      </c>
      <c r="L359" s="11"/>
      <c r="M359" s="9" t="s">
        <v>4537</v>
      </c>
      <c r="N359" s="9" t="s">
        <v>4536</v>
      </c>
      <c r="O359" s="9" t="s">
        <v>4536</v>
      </c>
      <c r="P359" s="9" t="s">
        <v>4536</v>
      </c>
      <c r="Q359" s="10" t="s">
        <v>2957</v>
      </c>
      <c r="R359" s="10" t="s">
        <v>3144</v>
      </c>
      <c r="S359" s="10" t="s">
        <v>3198</v>
      </c>
      <c r="T359" s="9" t="s">
        <v>3344</v>
      </c>
      <c r="U359" s="10" t="s">
        <v>251</v>
      </c>
      <c r="V359" s="9" t="s">
        <v>275</v>
      </c>
      <c r="W359" s="10" t="s">
        <v>3198</v>
      </c>
      <c r="X359" s="9" t="s">
        <v>27</v>
      </c>
      <c r="Y359" s="9" t="s">
        <v>3381</v>
      </c>
      <c r="AK359" s="2"/>
      <c r="CB359" t="str">
        <f t="array" ref="CB359">IFERROR(INDEX($BQ359:$BV359, SMALL(IF($BQ359:$BV359&lt;&gt;"", COLUMN($BQ359:$BV359)-COLUMN($BQ359)+1), COLUMN(B358))), "")</f>
        <v/>
      </c>
      <c r="CC359" t="str">
        <f t="array" ref="CC359">IFERROR(INDEX($BQ359:$BV359, SMALL(IF($BQ359:$BV359&lt;&gt;"", COLUMN($BQ359:$BV359)-COLUMN($BQ359)+1), COLUMN(F358))), "")</f>
        <v/>
      </c>
    </row>
    <row r="360" spans="1:81" x14ac:dyDescent="0.35">
      <c r="A360" s="9" t="s">
        <v>4899</v>
      </c>
      <c r="B360" s="10" t="s">
        <v>1749</v>
      </c>
      <c r="C360" s="10" t="s">
        <v>2303</v>
      </c>
      <c r="D360" s="10" t="s">
        <v>2306</v>
      </c>
      <c r="E360" s="10"/>
      <c r="F360" s="10" t="s">
        <v>634</v>
      </c>
      <c r="G360" s="10" t="s">
        <v>1181</v>
      </c>
      <c r="H360" s="10" t="s">
        <v>957</v>
      </c>
      <c r="I360" s="10"/>
      <c r="J360" s="10">
        <v>2023</v>
      </c>
      <c r="K360" s="10" t="s">
        <v>2656</v>
      </c>
      <c r="L360" s="11"/>
      <c r="M360" s="9" t="s">
        <v>4537</v>
      </c>
      <c r="N360" s="9" t="s">
        <v>4536</v>
      </c>
      <c r="O360" s="9" t="s">
        <v>4536</v>
      </c>
      <c r="P360" s="9" t="s">
        <v>4536</v>
      </c>
      <c r="Q360" s="10" t="s">
        <v>2942</v>
      </c>
      <c r="R360" s="10" t="s">
        <v>96</v>
      </c>
      <c r="S360" s="10" t="s">
        <v>3198</v>
      </c>
      <c r="T360" s="9" t="s">
        <v>3247</v>
      </c>
      <c r="U360" s="10" t="s">
        <v>223</v>
      </c>
      <c r="V360" s="9" t="s">
        <v>282</v>
      </c>
      <c r="W360" s="10" t="s">
        <v>3198</v>
      </c>
      <c r="X360" s="9" t="s">
        <v>14</v>
      </c>
      <c r="Y360" s="9" t="s">
        <v>3377</v>
      </c>
      <c r="AK360" s="2"/>
      <c r="CB360" t="str">
        <f t="array" ref="CB360">IFERROR(INDEX($BQ360:$BV360, SMALL(IF($BQ360:$BV360&lt;&gt;"", COLUMN($BQ360:$BV360)-COLUMN($BQ360)+1), COLUMN(B359))), "")</f>
        <v/>
      </c>
      <c r="CC360" t="str">
        <f t="array" ref="CC360">IFERROR(INDEX($BQ360:$BV360, SMALL(IF($BQ360:$BV360&lt;&gt;"", COLUMN($BQ360:$BV360)-COLUMN($BQ360)+1), COLUMN(F359))), "")</f>
        <v/>
      </c>
    </row>
    <row r="361" spans="1:81" x14ac:dyDescent="0.35">
      <c r="A361" s="9" t="s">
        <v>4900</v>
      </c>
      <c r="B361" s="10" t="s">
        <v>1750</v>
      </c>
      <c r="C361" s="10" t="s">
        <v>2304</v>
      </c>
      <c r="D361" s="10" t="s">
        <v>2301</v>
      </c>
      <c r="E361" s="10"/>
      <c r="F361" s="10" t="s">
        <v>635</v>
      </c>
      <c r="G361" s="10" t="s">
        <v>1174</v>
      </c>
      <c r="H361" s="10" t="s">
        <v>1182</v>
      </c>
      <c r="I361" s="10" t="s">
        <v>2193</v>
      </c>
      <c r="J361" s="10">
        <v>2023</v>
      </c>
      <c r="K361" s="10" t="s">
        <v>2657</v>
      </c>
      <c r="L361" s="11" t="s">
        <v>5754</v>
      </c>
      <c r="M361" s="9" t="s">
        <v>4536</v>
      </c>
      <c r="N361" s="9" t="s">
        <v>4536</v>
      </c>
      <c r="O361" s="9" t="s">
        <v>4536</v>
      </c>
      <c r="P361" s="9" t="s">
        <v>4536</v>
      </c>
      <c r="Q361" s="10" t="s">
        <v>2943</v>
      </c>
      <c r="R361" s="10" t="s">
        <v>3173</v>
      </c>
      <c r="S361" s="10" t="s">
        <v>3198</v>
      </c>
      <c r="T361" s="9" t="s">
        <v>3254</v>
      </c>
      <c r="U361" s="9" t="s">
        <v>257</v>
      </c>
      <c r="V361" s="9" t="s">
        <v>3198</v>
      </c>
      <c r="W361" s="10" t="s">
        <v>3198</v>
      </c>
      <c r="X361" s="9" t="s">
        <v>19</v>
      </c>
      <c r="Y361" s="9" t="s">
        <v>3376</v>
      </c>
      <c r="AK361" s="2"/>
      <c r="CB361" t="str">
        <f t="array" ref="CB361">IFERROR(INDEX($BQ361:$BV361, SMALL(IF($BQ361:$BV361&lt;&gt;"", COLUMN($BQ361:$BV361)-COLUMN($BQ361)+1), COLUMN(B360))), "")</f>
        <v/>
      </c>
      <c r="CC361" t="str">
        <f t="array" ref="CC361">IFERROR(INDEX($BQ361:$BV361, SMALL(IF($BQ361:$BV361&lt;&gt;"", COLUMN($BQ361:$BV361)-COLUMN($BQ361)+1), COLUMN(F360))), "")</f>
        <v/>
      </c>
    </row>
    <row r="362" spans="1:81" x14ac:dyDescent="0.35">
      <c r="A362" s="9" t="s">
        <v>4901</v>
      </c>
      <c r="B362" s="10" t="s">
        <v>1751</v>
      </c>
      <c r="C362" s="10" t="s">
        <v>2311</v>
      </c>
      <c r="D362" s="10" t="s">
        <v>2302</v>
      </c>
      <c r="E362" s="10"/>
      <c r="F362" s="10" t="s">
        <v>636</v>
      </c>
      <c r="G362" s="10" t="s">
        <v>636</v>
      </c>
      <c r="H362" s="10" t="s">
        <v>957</v>
      </c>
      <c r="I362" s="10"/>
      <c r="J362" s="10">
        <v>2023</v>
      </c>
      <c r="K362" s="10" t="s">
        <v>2658</v>
      </c>
      <c r="L362" s="11" t="s">
        <v>5755</v>
      </c>
      <c r="M362" s="9" t="s">
        <v>4537</v>
      </c>
      <c r="N362" s="9" t="s">
        <v>4536</v>
      </c>
      <c r="O362" s="9" t="s">
        <v>4536</v>
      </c>
      <c r="P362" s="9" t="s">
        <v>4536</v>
      </c>
      <c r="Q362" s="10" t="s">
        <v>3067</v>
      </c>
      <c r="R362" s="10" t="s">
        <v>3149</v>
      </c>
      <c r="S362" s="10" t="s">
        <v>3144</v>
      </c>
      <c r="T362" s="9" t="s">
        <v>3282</v>
      </c>
      <c r="U362" s="10" t="s">
        <v>251</v>
      </c>
      <c r="V362" s="9" t="s">
        <v>244</v>
      </c>
      <c r="W362" s="10" t="s">
        <v>3198</v>
      </c>
      <c r="X362" s="9" t="s">
        <v>30</v>
      </c>
      <c r="Y362" s="9" t="s">
        <v>3375</v>
      </c>
      <c r="AK362" s="2"/>
      <c r="CB362" t="str">
        <f t="array" ref="CB362">IFERROR(INDEX($BQ362:$BV362, SMALL(IF($BQ362:$BV362&lt;&gt;"", COLUMN($BQ362:$BV362)-COLUMN($BQ362)+1), COLUMN(B361))), "")</f>
        <v/>
      </c>
      <c r="CC362" t="str">
        <f t="array" ref="CC362">IFERROR(INDEX($BQ362:$BV362, SMALL(IF($BQ362:$BV362&lt;&gt;"", COLUMN($BQ362:$BV362)-COLUMN($BQ362)+1), COLUMN(F361))), "")</f>
        <v/>
      </c>
    </row>
    <row r="363" spans="1:81" x14ac:dyDescent="0.35">
      <c r="A363" s="9" t="s">
        <v>4902</v>
      </c>
      <c r="B363" s="10" t="s">
        <v>1752</v>
      </c>
      <c r="C363" s="10" t="s">
        <v>2308</v>
      </c>
      <c r="D363" s="10" t="s">
        <v>2306</v>
      </c>
      <c r="E363" s="10"/>
      <c r="F363" s="10" t="s">
        <v>637</v>
      </c>
      <c r="G363" s="10" t="s">
        <v>1183</v>
      </c>
      <c r="H363" s="10" t="s">
        <v>954</v>
      </c>
      <c r="I363" s="10"/>
      <c r="J363" s="10">
        <v>2023</v>
      </c>
      <c r="K363" s="10" t="s">
        <v>2659</v>
      </c>
      <c r="L363" s="11"/>
      <c r="M363" s="9" t="s">
        <v>4537</v>
      </c>
      <c r="N363" s="9" t="s">
        <v>4536</v>
      </c>
      <c r="O363" s="9" t="s">
        <v>4536</v>
      </c>
      <c r="P363" s="9" t="s">
        <v>4536</v>
      </c>
      <c r="Q363" s="10" t="s">
        <v>2984</v>
      </c>
      <c r="R363" s="10" t="s">
        <v>3121</v>
      </c>
      <c r="S363" s="10" t="s">
        <v>3124</v>
      </c>
      <c r="T363" s="9" t="s">
        <v>3251</v>
      </c>
      <c r="U363" s="10" t="s">
        <v>251</v>
      </c>
      <c r="V363" s="9" t="s">
        <v>221</v>
      </c>
      <c r="W363" s="10" t="s">
        <v>3198</v>
      </c>
      <c r="X363" s="9" t="s">
        <v>41</v>
      </c>
      <c r="Y363" s="9" t="s">
        <v>3377</v>
      </c>
      <c r="AK363" s="2"/>
      <c r="CB363" t="str">
        <f t="array" ref="CB363">IFERROR(INDEX($BQ363:$BV363, SMALL(IF($BQ363:$BV363&lt;&gt;"", COLUMN($BQ363:$BV363)-COLUMN($BQ363)+1), COLUMN(B362))), "")</f>
        <v/>
      </c>
      <c r="CC363" t="str">
        <f t="array" ref="CC363">IFERROR(INDEX($BQ363:$BV363, SMALL(IF($BQ363:$BV363&lt;&gt;"", COLUMN($BQ363:$BV363)-COLUMN($BQ363)+1), COLUMN(F362))), "")</f>
        <v/>
      </c>
    </row>
    <row r="364" spans="1:81" x14ac:dyDescent="0.35">
      <c r="A364" s="9" t="s">
        <v>4903</v>
      </c>
      <c r="B364" s="10" t="s">
        <v>1753</v>
      </c>
      <c r="C364" s="10" t="s">
        <v>2303</v>
      </c>
      <c r="D364" s="10" t="s">
        <v>2306</v>
      </c>
      <c r="E364" s="10"/>
      <c r="F364" s="10" t="s">
        <v>638</v>
      </c>
      <c r="G364" s="10" t="s">
        <v>1156</v>
      </c>
      <c r="H364" s="10" t="s">
        <v>954</v>
      </c>
      <c r="I364" s="10"/>
      <c r="J364" s="10">
        <v>2023</v>
      </c>
      <c r="K364" s="10" t="s">
        <v>2660</v>
      </c>
      <c r="L364" s="11"/>
      <c r="M364" s="9" t="s">
        <v>4537</v>
      </c>
      <c r="N364" s="9" t="s">
        <v>4536</v>
      </c>
      <c r="O364" s="9" t="s">
        <v>4536</v>
      </c>
      <c r="P364" s="9" t="s">
        <v>4536</v>
      </c>
      <c r="Q364" s="10" t="s">
        <v>3011</v>
      </c>
      <c r="R364" s="10" t="s">
        <v>96</v>
      </c>
      <c r="S364" s="10" t="s">
        <v>3126</v>
      </c>
      <c r="T364" s="9" t="s">
        <v>3247</v>
      </c>
      <c r="U364" s="10" t="s">
        <v>223</v>
      </c>
      <c r="V364" s="9" t="s">
        <v>282</v>
      </c>
      <c r="W364" s="10" t="s">
        <v>3198</v>
      </c>
      <c r="X364" s="9" t="s">
        <v>30</v>
      </c>
      <c r="Y364" s="9" t="s">
        <v>3377</v>
      </c>
      <c r="AK364" s="2"/>
      <c r="CB364" t="str">
        <f t="array" ref="CB364">IFERROR(INDEX($BQ364:$BV364, SMALL(IF($BQ364:$BV364&lt;&gt;"", COLUMN($BQ364:$BV364)-COLUMN($BQ364)+1), COLUMN(B363))), "")</f>
        <v/>
      </c>
      <c r="CC364" t="str">
        <f t="array" ref="CC364">IFERROR(INDEX($BQ364:$BV364, SMALL(IF($BQ364:$BV364&lt;&gt;"", COLUMN($BQ364:$BV364)-COLUMN($BQ364)+1), COLUMN(F363))), "")</f>
        <v/>
      </c>
    </row>
    <row r="365" spans="1:81" x14ac:dyDescent="0.35">
      <c r="A365" s="9" t="s">
        <v>4904</v>
      </c>
      <c r="B365" s="10" t="s">
        <v>1754</v>
      </c>
      <c r="C365" s="10" t="s">
        <v>2303</v>
      </c>
      <c r="D365" s="10" t="s">
        <v>2308</v>
      </c>
      <c r="E365" s="10"/>
      <c r="F365" s="10" t="s">
        <v>639</v>
      </c>
      <c r="G365" s="10" t="s">
        <v>1156</v>
      </c>
      <c r="H365" s="10" t="s">
        <v>954</v>
      </c>
      <c r="I365" s="10"/>
      <c r="J365" s="10">
        <v>2023</v>
      </c>
      <c r="K365" s="10" t="s">
        <v>2661</v>
      </c>
      <c r="L365" s="11" t="s">
        <v>5756</v>
      </c>
      <c r="M365" s="9" t="s">
        <v>4537</v>
      </c>
      <c r="N365" s="9" t="s">
        <v>4536</v>
      </c>
      <c r="O365" s="9" t="s">
        <v>4536</v>
      </c>
      <c r="P365" s="9" t="s">
        <v>4536</v>
      </c>
      <c r="Q365" s="10" t="s">
        <v>3011</v>
      </c>
      <c r="R365" s="10" t="s">
        <v>96</v>
      </c>
      <c r="S365" s="10" t="s">
        <v>3126</v>
      </c>
      <c r="T365" s="9" t="s">
        <v>3247</v>
      </c>
      <c r="U365" s="10" t="s">
        <v>223</v>
      </c>
      <c r="V365" s="9" t="s">
        <v>282</v>
      </c>
      <c r="W365" s="10" t="s">
        <v>3198</v>
      </c>
      <c r="X365" s="9" t="s">
        <v>30</v>
      </c>
      <c r="Y365" s="9" t="s">
        <v>3377</v>
      </c>
      <c r="AK365" s="2"/>
      <c r="CB365" t="str">
        <f t="array" ref="CB365">IFERROR(INDEX($BQ365:$BV365, SMALL(IF($BQ365:$BV365&lt;&gt;"", COLUMN($BQ365:$BV365)-COLUMN($BQ365)+1), COLUMN(B364))), "")</f>
        <v/>
      </c>
      <c r="CC365" t="str">
        <f t="array" ref="CC365">IFERROR(INDEX($BQ365:$BV365, SMALL(IF($BQ365:$BV365&lt;&gt;"", COLUMN($BQ365:$BV365)-COLUMN($BQ365)+1), COLUMN(F364))), "")</f>
        <v/>
      </c>
    </row>
    <row r="366" spans="1:81" x14ac:dyDescent="0.35">
      <c r="A366" s="9" t="s">
        <v>4905</v>
      </c>
      <c r="B366" s="10" t="s">
        <v>1755</v>
      </c>
      <c r="C366" s="10" t="s">
        <v>2310</v>
      </c>
      <c r="D366" s="10" t="s">
        <v>2308</v>
      </c>
      <c r="E366" s="10"/>
      <c r="F366" s="10" t="s">
        <v>640</v>
      </c>
      <c r="G366" s="10" t="s">
        <v>1184</v>
      </c>
      <c r="H366" s="10" t="s">
        <v>957</v>
      </c>
      <c r="I366" s="10"/>
      <c r="J366" s="10">
        <v>2023</v>
      </c>
      <c r="K366" s="10" t="s">
        <v>2662</v>
      </c>
      <c r="L366" s="11"/>
      <c r="M366" s="9" t="s">
        <v>4537</v>
      </c>
      <c r="N366" s="9" t="s">
        <v>4536</v>
      </c>
      <c r="O366" s="9" t="s">
        <v>4536</v>
      </c>
      <c r="P366" s="9" t="s">
        <v>4536</v>
      </c>
      <c r="Q366" s="10" t="s">
        <v>2957</v>
      </c>
      <c r="R366" s="10" t="s">
        <v>3144</v>
      </c>
      <c r="S366" s="10" t="s">
        <v>3198</v>
      </c>
      <c r="T366" s="9" t="s">
        <v>3282</v>
      </c>
      <c r="U366" s="10" t="s">
        <v>251</v>
      </c>
      <c r="V366" s="9" t="s">
        <v>244</v>
      </c>
      <c r="W366" s="10" t="s">
        <v>3198</v>
      </c>
      <c r="X366" s="9" t="s">
        <v>14</v>
      </c>
      <c r="Y366" s="9" t="s">
        <v>3375</v>
      </c>
      <c r="AK366" s="2"/>
      <c r="CB366" t="str">
        <f t="array" ref="CB366">IFERROR(INDEX($BQ366:$BV366, SMALL(IF($BQ366:$BV366&lt;&gt;"", COLUMN($BQ366:$BV366)-COLUMN($BQ366)+1), COLUMN(B365))), "")</f>
        <v/>
      </c>
      <c r="CC366" t="str">
        <f t="array" ref="CC366">IFERROR(INDEX($BQ366:$BV366, SMALL(IF($BQ366:$BV366&lt;&gt;"", COLUMN($BQ366:$BV366)-COLUMN($BQ366)+1), COLUMN(F365))), "")</f>
        <v/>
      </c>
    </row>
    <row r="367" spans="1:81" x14ac:dyDescent="0.35">
      <c r="A367" s="9" t="s">
        <v>4906</v>
      </c>
      <c r="B367" s="10" t="s">
        <v>1756</v>
      </c>
      <c r="C367" s="10" t="s">
        <v>2307</v>
      </c>
      <c r="D367" s="10" t="s">
        <v>2304</v>
      </c>
      <c r="E367" s="10"/>
      <c r="F367" s="10" t="s">
        <v>641</v>
      </c>
      <c r="G367" s="10" t="s">
        <v>1185</v>
      </c>
      <c r="H367" s="10" t="s">
        <v>957</v>
      </c>
      <c r="I367" s="10"/>
      <c r="J367" s="10">
        <v>2023</v>
      </c>
      <c r="K367" s="10" t="s">
        <v>2663</v>
      </c>
      <c r="L367" s="11"/>
      <c r="M367" s="9" t="s">
        <v>4536</v>
      </c>
      <c r="N367" s="9" t="s">
        <v>4537</v>
      </c>
      <c r="O367" s="9" t="s">
        <v>4536</v>
      </c>
      <c r="P367" s="9" t="s">
        <v>4537</v>
      </c>
      <c r="Q367" s="10" t="s">
        <v>2943</v>
      </c>
      <c r="R367" s="10" t="s">
        <v>3173</v>
      </c>
      <c r="S367" s="10" t="s">
        <v>3198</v>
      </c>
      <c r="T367" s="9" t="s">
        <v>3254</v>
      </c>
      <c r="U367" s="10" t="s">
        <v>257</v>
      </c>
      <c r="V367" s="9" t="s">
        <v>3198</v>
      </c>
      <c r="W367" s="10" t="s">
        <v>3198</v>
      </c>
      <c r="X367" s="9" t="s">
        <v>27</v>
      </c>
      <c r="Y367" s="9" t="s">
        <v>3377</v>
      </c>
      <c r="AK367" s="2"/>
      <c r="CB367" t="str">
        <f t="array" ref="CB367">IFERROR(INDEX($BQ367:$BV367, SMALL(IF($BQ367:$BV367&lt;&gt;"", COLUMN($BQ367:$BV367)-COLUMN($BQ367)+1), COLUMN(B366))), "")</f>
        <v/>
      </c>
      <c r="CC367" t="str">
        <f t="array" ref="CC367">IFERROR(INDEX($BQ367:$BV367, SMALL(IF($BQ367:$BV367&lt;&gt;"", COLUMN($BQ367:$BV367)-COLUMN($BQ367)+1), COLUMN(F366))), "")</f>
        <v/>
      </c>
    </row>
    <row r="368" spans="1:81" x14ac:dyDescent="0.35">
      <c r="A368" s="9" t="s">
        <v>4907</v>
      </c>
      <c r="B368" s="10" t="s">
        <v>1757</v>
      </c>
      <c r="C368" s="10" t="s">
        <v>2304</v>
      </c>
      <c r="D368" s="10"/>
      <c r="E368" s="10"/>
      <c r="F368" s="10" t="s">
        <v>642</v>
      </c>
      <c r="G368" s="10" t="s">
        <v>1186</v>
      </c>
      <c r="H368" s="10" t="s">
        <v>981</v>
      </c>
      <c r="I368" s="10" t="s">
        <v>2194</v>
      </c>
      <c r="J368" s="10">
        <v>2023</v>
      </c>
      <c r="K368" s="10" t="s">
        <v>2664</v>
      </c>
      <c r="L368" s="11" t="s">
        <v>5757</v>
      </c>
      <c r="M368" s="9" t="s">
        <v>4536</v>
      </c>
      <c r="N368" s="9" t="s">
        <v>4537</v>
      </c>
      <c r="O368" s="9" t="s">
        <v>4536</v>
      </c>
      <c r="P368" s="9" t="s">
        <v>4536</v>
      </c>
      <c r="Q368" s="10" t="s">
        <v>2943</v>
      </c>
      <c r="R368" s="10" t="s">
        <v>3173</v>
      </c>
      <c r="S368" s="10" t="s">
        <v>3198</v>
      </c>
      <c r="T368" s="9" t="s">
        <v>3254</v>
      </c>
      <c r="U368" s="9" t="s">
        <v>257</v>
      </c>
      <c r="V368" s="9" t="s">
        <v>3198</v>
      </c>
      <c r="W368" s="10" t="s">
        <v>3198</v>
      </c>
      <c r="X368" s="9" t="s">
        <v>27</v>
      </c>
      <c r="Y368" s="9" t="s">
        <v>3377</v>
      </c>
      <c r="AK368" s="2"/>
      <c r="CB368" t="str">
        <f t="array" ref="CB368">IFERROR(INDEX($BQ368:$BV368, SMALL(IF($BQ368:$BV368&lt;&gt;"", COLUMN($BQ368:$BV368)-COLUMN($BQ368)+1), COLUMN(B367))), "")</f>
        <v/>
      </c>
      <c r="CC368" t="str">
        <f t="array" ref="CC368">IFERROR(INDEX($BQ368:$BV368, SMALL(IF($BQ368:$BV368&lt;&gt;"", COLUMN($BQ368:$BV368)-COLUMN($BQ368)+1), COLUMN(F367))), "")</f>
        <v/>
      </c>
    </row>
    <row r="369" spans="1:81" x14ac:dyDescent="0.35">
      <c r="A369" s="9" t="s">
        <v>4908</v>
      </c>
      <c r="B369" s="10" t="s">
        <v>1758</v>
      </c>
      <c r="C369" s="10" t="s">
        <v>2301</v>
      </c>
      <c r="D369" s="10" t="s">
        <v>2302</v>
      </c>
      <c r="E369" s="10"/>
      <c r="F369" s="10" t="s">
        <v>643</v>
      </c>
      <c r="G369" s="10" t="s">
        <v>1187</v>
      </c>
      <c r="H369" s="10" t="s">
        <v>957</v>
      </c>
      <c r="I369" s="10"/>
      <c r="J369" s="10">
        <v>2023</v>
      </c>
      <c r="K369" s="10" t="s">
        <v>2665</v>
      </c>
      <c r="L369" s="11"/>
      <c r="M369" s="9" t="s">
        <v>4537</v>
      </c>
      <c r="N369" s="9" t="s">
        <v>4536</v>
      </c>
      <c r="O369" s="9" t="s">
        <v>4536</v>
      </c>
      <c r="P369" s="9" t="s">
        <v>4536</v>
      </c>
      <c r="Q369" s="10" t="s">
        <v>134</v>
      </c>
      <c r="R369" s="10" t="s">
        <v>3149</v>
      </c>
      <c r="S369" s="10" t="s">
        <v>3198</v>
      </c>
      <c r="T369" s="9" t="s">
        <v>3286</v>
      </c>
      <c r="U369" s="9" t="s">
        <v>243</v>
      </c>
      <c r="V369" s="9" t="s">
        <v>3198</v>
      </c>
      <c r="W369" s="10" t="s">
        <v>3198</v>
      </c>
      <c r="X369" s="9" t="s">
        <v>24</v>
      </c>
      <c r="Y369" s="9" t="s">
        <v>3375</v>
      </c>
      <c r="AK369" s="2"/>
      <c r="CB369" t="str">
        <f t="array" ref="CB369">IFERROR(INDEX($BQ369:$BV369, SMALL(IF($BQ369:$BV369&lt;&gt;"", COLUMN($BQ369:$BV369)-COLUMN($BQ369)+1), COLUMN(B368))), "")</f>
        <v/>
      </c>
      <c r="CC369" t="str">
        <f t="array" ref="CC369">IFERROR(INDEX($BQ369:$BV369, SMALL(IF($BQ369:$BV369&lt;&gt;"", COLUMN($BQ369:$BV369)-COLUMN($BQ369)+1), COLUMN(F368))), "")</f>
        <v/>
      </c>
    </row>
    <row r="370" spans="1:81" x14ac:dyDescent="0.35">
      <c r="A370" s="9" t="s">
        <v>4909</v>
      </c>
      <c r="B370" s="10" t="s">
        <v>1759</v>
      </c>
      <c r="C370" s="10" t="s">
        <v>2310</v>
      </c>
      <c r="D370" s="10"/>
      <c r="E370" s="10"/>
      <c r="F370" s="10" t="s">
        <v>644</v>
      </c>
      <c r="G370" s="10" t="s">
        <v>644</v>
      </c>
      <c r="H370" s="10" t="s">
        <v>957</v>
      </c>
      <c r="I370" s="10"/>
      <c r="J370" s="10">
        <v>2023</v>
      </c>
      <c r="K370" s="10" t="s">
        <v>2666</v>
      </c>
      <c r="L370" s="11"/>
      <c r="M370" s="9" t="s">
        <v>4536</v>
      </c>
      <c r="N370" s="9" t="s">
        <v>4536</v>
      </c>
      <c r="O370" s="9" t="s">
        <v>4536</v>
      </c>
      <c r="P370" s="9" t="s">
        <v>4536</v>
      </c>
      <c r="Q370" s="10" t="s">
        <v>2947</v>
      </c>
      <c r="R370" s="10" t="s">
        <v>3198</v>
      </c>
      <c r="S370" s="10" t="s">
        <v>3198</v>
      </c>
      <c r="T370" s="9" t="s">
        <v>2947</v>
      </c>
      <c r="U370" s="10" t="s">
        <v>3198</v>
      </c>
      <c r="V370" s="9" t="s">
        <v>3198</v>
      </c>
      <c r="W370" s="10" t="s">
        <v>3198</v>
      </c>
      <c r="X370" s="9" t="s">
        <v>27</v>
      </c>
      <c r="Y370" s="9" t="s">
        <v>3375</v>
      </c>
      <c r="AK370" s="2"/>
      <c r="CB370" t="str">
        <f t="array" ref="CB370">IFERROR(INDEX($BQ370:$BV370, SMALL(IF($BQ370:$BV370&lt;&gt;"", COLUMN($BQ370:$BV370)-COLUMN($BQ370)+1), COLUMN(B369))), "")</f>
        <v/>
      </c>
      <c r="CC370" t="str">
        <f t="array" ref="CC370">IFERROR(INDEX($BQ370:$BV370, SMALL(IF($BQ370:$BV370&lt;&gt;"", COLUMN($BQ370:$BV370)-COLUMN($BQ370)+1), COLUMN(F369))), "")</f>
        <v/>
      </c>
    </row>
    <row r="371" spans="1:81" x14ac:dyDescent="0.35">
      <c r="A371" s="9" t="s">
        <v>4910</v>
      </c>
      <c r="B371" s="10" t="s">
        <v>1760</v>
      </c>
      <c r="C371" s="10" t="s">
        <v>2308</v>
      </c>
      <c r="D371" s="10"/>
      <c r="E371" s="10"/>
      <c r="F371" s="10" t="s">
        <v>645</v>
      </c>
      <c r="G371" s="10" t="s">
        <v>1188</v>
      </c>
      <c r="H371" s="10" t="s">
        <v>954</v>
      </c>
      <c r="I371" s="10" t="s">
        <v>2195</v>
      </c>
      <c r="J371" s="10">
        <v>2023</v>
      </c>
      <c r="K371" s="10" t="s">
        <v>2667</v>
      </c>
      <c r="L371" s="11" t="s">
        <v>5758</v>
      </c>
      <c r="M371" s="9" t="s">
        <v>4537</v>
      </c>
      <c r="N371" s="9" t="s">
        <v>4537</v>
      </c>
      <c r="O371" s="9" t="s">
        <v>4536</v>
      </c>
      <c r="P371" s="9" t="s">
        <v>4536</v>
      </c>
      <c r="Q371" s="10" t="s">
        <v>3022</v>
      </c>
      <c r="R371" s="10" t="s">
        <v>3177</v>
      </c>
      <c r="S371" s="10" t="s">
        <v>3180</v>
      </c>
      <c r="T371" s="9" t="s">
        <v>3347</v>
      </c>
      <c r="U371" s="9" t="s">
        <v>257</v>
      </c>
      <c r="V371" s="9" t="s">
        <v>221</v>
      </c>
      <c r="W371" s="10" t="s">
        <v>3198</v>
      </c>
      <c r="X371" s="9" t="s">
        <v>30</v>
      </c>
      <c r="Y371" s="9" t="s">
        <v>3378</v>
      </c>
      <c r="AK371" s="2"/>
      <c r="CB371" t="str">
        <f t="array" ref="CB371">IFERROR(INDEX($BQ371:$BV371, SMALL(IF($BQ371:$BV371&lt;&gt;"", COLUMN($BQ371:$BV371)-COLUMN($BQ371)+1), COLUMN(B370))), "")</f>
        <v/>
      </c>
      <c r="CC371" t="str">
        <f t="array" ref="CC371">IFERROR(INDEX($BQ371:$BV371, SMALL(IF($BQ371:$BV371&lt;&gt;"", COLUMN($BQ371:$BV371)-COLUMN($BQ371)+1), COLUMN(F370))), "")</f>
        <v/>
      </c>
    </row>
    <row r="372" spans="1:81" x14ac:dyDescent="0.35">
      <c r="A372" s="9" t="s">
        <v>4911</v>
      </c>
      <c r="B372" s="10" t="s">
        <v>1761</v>
      </c>
      <c r="C372" s="10" t="s">
        <v>2311</v>
      </c>
      <c r="D372" s="10" t="s">
        <v>2303</v>
      </c>
      <c r="E372" s="10"/>
      <c r="F372" s="10" t="s">
        <v>646</v>
      </c>
      <c r="G372" s="10" t="s">
        <v>1071</v>
      </c>
      <c r="H372" s="10" t="s">
        <v>954</v>
      </c>
      <c r="I372" s="10"/>
      <c r="J372" s="10">
        <v>2023</v>
      </c>
      <c r="K372" s="10" t="s">
        <v>2668</v>
      </c>
      <c r="L372" s="11" t="s">
        <v>5759</v>
      </c>
      <c r="M372" s="9" t="s">
        <v>4537</v>
      </c>
      <c r="N372" s="9" t="s">
        <v>4536</v>
      </c>
      <c r="O372" s="9" t="s">
        <v>4536</v>
      </c>
      <c r="P372" s="9" t="s">
        <v>4536</v>
      </c>
      <c r="Q372" s="10" t="s">
        <v>3068</v>
      </c>
      <c r="R372" s="10" t="s">
        <v>158</v>
      </c>
      <c r="S372" s="10" t="s">
        <v>3166</v>
      </c>
      <c r="T372" s="9" t="s">
        <v>3273</v>
      </c>
      <c r="U372" s="10" t="s">
        <v>234</v>
      </c>
      <c r="V372" s="9" t="s">
        <v>3198</v>
      </c>
      <c r="W372" s="10" t="s">
        <v>3198</v>
      </c>
      <c r="X372" s="9" t="s">
        <v>14</v>
      </c>
      <c r="Y372" s="9" t="s">
        <v>3377</v>
      </c>
      <c r="AK372" s="2"/>
      <c r="CB372" t="str">
        <f t="array" ref="CB372">IFERROR(INDEX($BQ372:$BV372, SMALL(IF($BQ372:$BV372&lt;&gt;"", COLUMN($BQ372:$BV372)-COLUMN($BQ372)+1), COLUMN(B371))), "")</f>
        <v/>
      </c>
      <c r="CC372" t="str">
        <f t="array" ref="CC372">IFERROR(INDEX($BQ372:$BV372, SMALL(IF($BQ372:$BV372&lt;&gt;"", COLUMN($BQ372:$BV372)-COLUMN($BQ372)+1), COLUMN(F371))), "")</f>
        <v/>
      </c>
    </row>
    <row r="373" spans="1:81" x14ac:dyDescent="0.35">
      <c r="A373" s="9" t="s">
        <v>4912</v>
      </c>
      <c r="B373" s="10" t="s">
        <v>1762</v>
      </c>
      <c r="C373" s="10" t="s">
        <v>2306</v>
      </c>
      <c r="D373" s="10"/>
      <c r="E373" s="10"/>
      <c r="F373" s="10" t="s">
        <v>647</v>
      </c>
      <c r="G373" s="10" t="s">
        <v>1189</v>
      </c>
      <c r="H373" s="10" t="s">
        <v>957</v>
      </c>
      <c r="I373" s="10" t="s">
        <v>2196</v>
      </c>
      <c r="J373" s="10">
        <v>2023</v>
      </c>
      <c r="K373" s="10" t="s">
        <v>2669</v>
      </c>
      <c r="L373" s="11" t="s">
        <v>6012</v>
      </c>
      <c r="M373" s="9" t="s">
        <v>4536</v>
      </c>
      <c r="N373" s="9" t="s">
        <v>4537</v>
      </c>
      <c r="O373" s="9" t="s">
        <v>4536</v>
      </c>
      <c r="P373" s="9" t="s">
        <v>4536</v>
      </c>
      <c r="Q373" s="10" t="s">
        <v>2947</v>
      </c>
      <c r="R373" s="10" t="s">
        <v>3198</v>
      </c>
      <c r="S373" s="10" t="s">
        <v>3198</v>
      </c>
      <c r="T373" s="9" t="s">
        <v>3253</v>
      </c>
      <c r="U373" s="10" t="s">
        <v>282</v>
      </c>
      <c r="V373" s="9" t="s">
        <v>3198</v>
      </c>
      <c r="W373" s="10" t="s">
        <v>3198</v>
      </c>
      <c r="X373" s="9" t="s">
        <v>27</v>
      </c>
      <c r="Y373" s="9" t="s">
        <v>3377</v>
      </c>
      <c r="AK373" s="2"/>
      <c r="CB373" t="str">
        <f t="array" ref="CB373">IFERROR(INDEX($BQ373:$BV373, SMALL(IF($BQ373:$BV373&lt;&gt;"", COLUMN($BQ373:$BV373)-COLUMN($BQ373)+1), COLUMN(B372))), "")</f>
        <v/>
      </c>
      <c r="CC373" t="str">
        <f t="array" ref="CC373">IFERROR(INDEX($BQ373:$BV373, SMALL(IF($BQ373:$BV373&lt;&gt;"", COLUMN($BQ373:$BV373)-COLUMN($BQ373)+1), COLUMN(F372))), "")</f>
        <v/>
      </c>
    </row>
    <row r="374" spans="1:81" x14ac:dyDescent="0.35">
      <c r="A374" s="9" t="s">
        <v>4913</v>
      </c>
      <c r="B374" s="10" t="s">
        <v>1763</v>
      </c>
      <c r="C374" s="10" t="s">
        <v>2301</v>
      </c>
      <c r="D374" s="10" t="s">
        <v>2307</v>
      </c>
      <c r="E374" s="10" t="s">
        <v>2302</v>
      </c>
      <c r="F374" s="10" t="s">
        <v>648</v>
      </c>
      <c r="G374" s="10" t="s">
        <v>1190</v>
      </c>
      <c r="H374" s="10" t="s">
        <v>954</v>
      </c>
      <c r="I374" s="10"/>
      <c r="J374" s="10">
        <v>2023</v>
      </c>
      <c r="K374" s="10" t="s">
        <v>2670</v>
      </c>
      <c r="L374" s="11"/>
      <c r="M374" s="9" t="s">
        <v>4536</v>
      </c>
      <c r="N374" s="9" t="s">
        <v>4537</v>
      </c>
      <c r="O374" s="9" t="s">
        <v>4536</v>
      </c>
      <c r="P374" s="9" t="s">
        <v>4536</v>
      </c>
      <c r="Q374" s="10" t="s">
        <v>122</v>
      </c>
      <c r="R374" s="10" t="s">
        <v>3139</v>
      </c>
      <c r="S374" s="10" t="s">
        <v>3198</v>
      </c>
      <c r="T374" s="9" t="s">
        <v>3348</v>
      </c>
      <c r="U374" s="10" t="s">
        <v>242</v>
      </c>
      <c r="V374" s="9" t="s">
        <v>244</v>
      </c>
      <c r="W374" s="10" t="s">
        <v>284</v>
      </c>
      <c r="X374" s="9" t="s">
        <v>41</v>
      </c>
      <c r="Y374" s="9" t="s">
        <v>3375</v>
      </c>
      <c r="AK374" s="2"/>
      <c r="CB374" t="str">
        <f t="array" ref="CB374">IFERROR(INDEX($BQ374:$BV374, SMALL(IF($BQ374:$BV374&lt;&gt;"", COLUMN($BQ374:$BV374)-COLUMN($BQ374)+1), COLUMN(B373))), "")</f>
        <v/>
      </c>
      <c r="CC374" t="str">
        <f t="array" ref="CC374">IFERROR(INDEX($BQ374:$BV374, SMALL(IF($BQ374:$BV374&lt;&gt;"", COLUMN($BQ374:$BV374)-COLUMN($BQ374)+1), COLUMN(F373))), "")</f>
        <v/>
      </c>
    </row>
    <row r="375" spans="1:81" x14ac:dyDescent="0.35">
      <c r="A375" s="9" t="s">
        <v>4914</v>
      </c>
      <c r="B375" s="10" t="s">
        <v>1764</v>
      </c>
      <c r="C375" s="10" t="s">
        <v>2301</v>
      </c>
      <c r="D375" s="10" t="s">
        <v>2305</v>
      </c>
      <c r="E375" s="10"/>
      <c r="F375" s="10" t="s">
        <v>649</v>
      </c>
      <c r="G375" s="10" t="s">
        <v>1191</v>
      </c>
      <c r="H375" s="10" t="s">
        <v>954</v>
      </c>
      <c r="I375" s="10"/>
      <c r="J375" s="10">
        <v>2023</v>
      </c>
      <c r="K375" s="10" t="s">
        <v>2671</v>
      </c>
      <c r="L375" s="11" t="s">
        <v>5760</v>
      </c>
      <c r="M375" s="9" t="s">
        <v>4536</v>
      </c>
      <c r="N375" s="9" t="s">
        <v>4536</v>
      </c>
      <c r="O375" s="9" t="s">
        <v>4536</v>
      </c>
      <c r="P375" s="9" t="s">
        <v>4536</v>
      </c>
      <c r="Q375" s="10" t="s">
        <v>3069</v>
      </c>
      <c r="R375" s="10" t="s">
        <v>3144</v>
      </c>
      <c r="S375" s="10" t="s">
        <v>3166</v>
      </c>
      <c r="T375" s="9" t="s">
        <v>3253</v>
      </c>
      <c r="U375" s="10" t="s">
        <v>284</v>
      </c>
      <c r="V375" s="9" t="s">
        <v>3198</v>
      </c>
      <c r="W375" s="10" t="s">
        <v>3198</v>
      </c>
      <c r="X375" s="9" t="s">
        <v>27</v>
      </c>
      <c r="Y375" s="9" t="s">
        <v>3377</v>
      </c>
      <c r="AK375" s="2"/>
      <c r="CB375" t="str">
        <f t="array" ref="CB375">IFERROR(INDEX($BQ375:$BV375, SMALL(IF($BQ375:$BV375&lt;&gt;"", COLUMN($BQ375:$BV375)-COLUMN($BQ375)+1), COLUMN(B374))), "")</f>
        <v/>
      </c>
      <c r="CC375" t="str">
        <f t="array" ref="CC375">IFERROR(INDEX($BQ375:$BV375, SMALL(IF($BQ375:$BV375&lt;&gt;"", COLUMN($BQ375:$BV375)-COLUMN($BQ375)+1), COLUMN(F374))), "")</f>
        <v/>
      </c>
    </row>
    <row r="376" spans="1:81" x14ac:dyDescent="0.35">
      <c r="A376" s="9" t="s">
        <v>4915</v>
      </c>
      <c r="B376" s="10" t="s">
        <v>1765</v>
      </c>
      <c r="C376" s="10" t="s">
        <v>2308</v>
      </c>
      <c r="D376" s="10" t="s">
        <v>2303</v>
      </c>
      <c r="E376" s="10"/>
      <c r="F376" s="10" t="s">
        <v>650</v>
      </c>
      <c r="G376" s="10" t="s">
        <v>1192</v>
      </c>
      <c r="H376" s="10" t="s">
        <v>957</v>
      </c>
      <c r="I376" s="10" t="s">
        <v>2197</v>
      </c>
      <c r="J376" s="10">
        <v>2023</v>
      </c>
      <c r="K376" s="10" t="s">
        <v>2672</v>
      </c>
      <c r="L376" s="11" t="s">
        <v>5761</v>
      </c>
      <c r="M376" s="9" t="s">
        <v>4537</v>
      </c>
      <c r="N376" s="9" t="s">
        <v>4536</v>
      </c>
      <c r="O376" s="9" t="s">
        <v>4536</v>
      </c>
      <c r="P376" s="9" t="s">
        <v>4536</v>
      </c>
      <c r="Q376" s="10" t="s">
        <v>2945</v>
      </c>
      <c r="R376" s="10" t="s">
        <v>90</v>
      </c>
      <c r="S376" s="10" t="s">
        <v>3198</v>
      </c>
      <c r="T376" s="9" t="s">
        <v>3253</v>
      </c>
      <c r="U376" s="10" t="s">
        <v>3199</v>
      </c>
      <c r="V376" s="9" t="s">
        <v>3198</v>
      </c>
      <c r="W376" s="10" t="s">
        <v>3198</v>
      </c>
      <c r="X376" s="9" t="s">
        <v>30</v>
      </c>
      <c r="Y376" s="9" t="s">
        <v>3378</v>
      </c>
      <c r="AK376" s="2"/>
      <c r="CB376" t="str">
        <f t="array" ref="CB376">IFERROR(INDEX($BQ376:$BV376, SMALL(IF($BQ376:$BV376&lt;&gt;"", COLUMN($BQ376:$BV376)-COLUMN($BQ376)+1), COLUMN(B375))), "")</f>
        <v/>
      </c>
      <c r="CC376" t="str">
        <f t="array" ref="CC376">IFERROR(INDEX($BQ376:$BV376, SMALL(IF($BQ376:$BV376&lt;&gt;"", COLUMN($BQ376:$BV376)-COLUMN($BQ376)+1), COLUMN(F375))), "")</f>
        <v/>
      </c>
    </row>
    <row r="377" spans="1:81" x14ac:dyDescent="0.35">
      <c r="A377" s="9" t="s">
        <v>4916</v>
      </c>
      <c r="B377" s="10" t="s">
        <v>1766</v>
      </c>
      <c r="C377" s="10" t="s">
        <v>2310</v>
      </c>
      <c r="D377" s="10" t="s">
        <v>2306</v>
      </c>
      <c r="E377" s="10"/>
      <c r="F377" s="10" t="s">
        <v>651</v>
      </c>
      <c r="G377" s="10" t="s">
        <v>651</v>
      </c>
      <c r="H377" s="10" t="s">
        <v>954</v>
      </c>
      <c r="I377" s="10" t="s">
        <v>2198</v>
      </c>
      <c r="J377" s="10">
        <v>2023</v>
      </c>
      <c r="K377" s="10" t="s">
        <v>2673</v>
      </c>
      <c r="L377" s="11" t="s">
        <v>5762</v>
      </c>
      <c r="M377" s="9" t="s">
        <v>4537</v>
      </c>
      <c r="N377" s="9" t="s">
        <v>4536</v>
      </c>
      <c r="O377" s="9" t="s">
        <v>4537</v>
      </c>
      <c r="P377" s="9" t="s">
        <v>4536</v>
      </c>
      <c r="Q377" s="10" t="s">
        <v>2960</v>
      </c>
      <c r="R377" s="10" t="s">
        <v>3136</v>
      </c>
      <c r="S377" s="10" t="s">
        <v>3198</v>
      </c>
      <c r="T377" s="9" t="s">
        <v>3249</v>
      </c>
      <c r="U377" s="9" t="s">
        <v>273</v>
      </c>
      <c r="V377" s="9" t="s">
        <v>3198</v>
      </c>
      <c r="W377" s="10" t="s">
        <v>3198</v>
      </c>
      <c r="X377" s="9" t="s">
        <v>35</v>
      </c>
      <c r="Y377" s="9" t="s">
        <v>3375</v>
      </c>
      <c r="AK377" s="2"/>
      <c r="CB377" t="str">
        <f t="array" ref="CB377">IFERROR(INDEX($BQ377:$BV377, SMALL(IF($BQ377:$BV377&lt;&gt;"", COLUMN($BQ377:$BV377)-COLUMN($BQ377)+1), COLUMN(B376))), "")</f>
        <v/>
      </c>
      <c r="CC377" t="str">
        <f t="array" ref="CC377">IFERROR(INDEX($BQ377:$BV377, SMALL(IF($BQ377:$BV377&lt;&gt;"", COLUMN($BQ377:$BV377)-COLUMN($BQ377)+1), COLUMN(F376))), "")</f>
        <v/>
      </c>
    </row>
    <row r="378" spans="1:81" x14ac:dyDescent="0.35">
      <c r="A378" s="9" t="s">
        <v>4917</v>
      </c>
      <c r="B378" s="10" t="s">
        <v>1767</v>
      </c>
      <c r="C378" s="10" t="s">
        <v>2304</v>
      </c>
      <c r="D378" s="10" t="s">
        <v>2307</v>
      </c>
      <c r="E378" s="10"/>
      <c r="F378" s="10" t="s">
        <v>652</v>
      </c>
      <c r="G378" s="10" t="s">
        <v>1193</v>
      </c>
      <c r="H378" s="10" t="s">
        <v>957</v>
      </c>
      <c r="I378" s="10"/>
      <c r="J378" s="10">
        <v>2023</v>
      </c>
      <c r="K378" s="10" t="s">
        <v>2674</v>
      </c>
      <c r="L378" s="11"/>
      <c r="M378" s="9" t="s">
        <v>4536</v>
      </c>
      <c r="N378" s="9" t="s">
        <v>4536</v>
      </c>
      <c r="O378" s="9" t="s">
        <v>4536</v>
      </c>
      <c r="P378" s="9" t="s">
        <v>4536</v>
      </c>
      <c r="Q378" s="10" t="s">
        <v>2947</v>
      </c>
      <c r="R378" s="10" t="s">
        <v>3198</v>
      </c>
      <c r="S378" s="10" t="s">
        <v>3198</v>
      </c>
      <c r="T378" s="9" t="s">
        <v>2947</v>
      </c>
      <c r="U378" s="10" t="s">
        <v>3198</v>
      </c>
      <c r="V378" s="9" t="s">
        <v>3198</v>
      </c>
      <c r="W378" s="10" t="s">
        <v>3198</v>
      </c>
      <c r="X378" s="9" t="s">
        <v>27</v>
      </c>
      <c r="Y378" s="9" t="s">
        <v>3375</v>
      </c>
      <c r="AK378" s="2"/>
      <c r="CB378" t="str">
        <f t="array" ref="CB378">IFERROR(INDEX($BQ378:$BV378, SMALL(IF($BQ378:$BV378&lt;&gt;"", COLUMN($BQ378:$BV378)-COLUMN($BQ378)+1), COLUMN(B377))), "")</f>
        <v/>
      </c>
      <c r="CC378" t="str">
        <f t="array" ref="CC378">IFERROR(INDEX($BQ378:$BV378, SMALL(IF($BQ378:$BV378&lt;&gt;"", COLUMN($BQ378:$BV378)-COLUMN($BQ378)+1), COLUMN(F377))), "")</f>
        <v/>
      </c>
    </row>
    <row r="379" spans="1:81" x14ac:dyDescent="0.35">
      <c r="A379" s="9" t="s">
        <v>4918</v>
      </c>
      <c r="B379" s="10" t="s">
        <v>1768</v>
      </c>
      <c r="C379" s="10" t="s">
        <v>2311</v>
      </c>
      <c r="D379" s="10" t="s">
        <v>2303</v>
      </c>
      <c r="E379" s="10"/>
      <c r="F379" s="10" t="s">
        <v>653</v>
      </c>
      <c r="G379" s="10" t="s">
        <v>1194</v>
      </c>
      <c r="H379" s="10" t="s">
        <v>954</v>
      </c>
      <c r="I379" s="10"/>
      <c r="J379" s="10">
        <v>2023</v>
      </c>
      <c r="K379" s="10" t="s">
        <v>2675</v>
      </c>
      <c r="L379" s="11" t="s">
        <v>5763</v>
      </c>
      <c r="M379" s="9" t="s">
        <v>4537</v>
      </c>
      <c r="N379" s="9" t="s">
        <v>4536</v>
      </c>
      <c r="O379" s="9" t="s">
        <v>4536</v>
      </c>
      <c r="P379" s="9" t="s">
        <v>4536</v>
      </c>
      <c r="Q379" s="10" t="s">
        <v>2947</v>
      </c>
      <c r="R379" s="10" t="s">
        <v>3198</v>
      </c>
      <c r="S379" s="10" t="s">
        <v>3198</v>
      </c>
      <c r="T379" s="9" t="s">
        <v>2947</v>
      </c>
      <c r="U379" s="10" t="s">
        <v>3198</v>
      </c>
      <c r="V379" s="9" t="s">
        <v>3198</v>
      </c>
      <c r="W379" s="10" t="s">
        <v>3198</v>
      </c>
      <c r="X379" s="9" t="s">
        <v>27</v>
      </c>
      <c r="Y379" s="9" t="s">
        <v>3377</v>
      </c>
      <c r="AK379" s="2"/>
      <c r="CB379" t="str">
        <f t="array" ref="CB379">IFERROR(INDEX($BQ379:$BV379, SMALL(IF($BQ379:$BV379&lt;&gt;"", COLUMN($BQ379:$BV379)-COLUMN($BQ379)+1), COLUMN(B378))), "")</f>
        <v/>
      </c>
      <c r="CC379" t="str">
        <f t="array" ref="CC379">IFERROR(INDEX($BQ379:$BV379, SMALL(IF($BQ379:$BV379&lt;&gt;"", COLUMN($BQ379:$BV379)-COLUMN($BQ379)+1), COLUMN(F378))), "")</f>
        <v/>
      </c>
    </row>
    <row r="380" spans="1:81" x14ac:dyDescent="0.35">
      <c r="A380" s="9" t="s">
        <v>4919</v>
      </c>
      <c r="B380" s="10" t="s">
        <v>1769</v>
      </c>
      <c r="C380" s="10" t="s">
        <v>2306</v>
      </c>
      <c r="D380" s="10"/>
      <c r="E380" s="10"/>
      <c r="F380" s="10" t="s">
        <v>654</v>
      </c>
      <c r="G380" s="10" t="s">
        <v>1195</v>
      </c>
      <c r="H380" s="10" t="s">
        <v>954</v>
      </c>
      <c r="I380" s="10" t="s">
        <v>2089</v>
      </c>
      <c r="J380" s="10">
        <v>2023</v>
      </c>
      <c r="K380" s="10" t="s">
        <v>2676</v>
      </c>
      <c r="L380" s="11" t="s">
        <v>6013</v>
      </c>
      <c r="M380" s="9" t="s">
        <v>4537</v>
      </c>
      <c r="N380" s="9" t="s">
        <v>4536</v>
      </c>
      <c r="O380" s="9" t="s">
        <v>4536</v>
      </c>
      <c r="P380" s="9" t="s">
        <v>4536</v>
      </c>
      <c r="Q380" s="10" t="s">
        <v>2947</v>
      </c>
      <c r="R380" s="10" t="s">
        <v>3198</v>
      </c>
      <c r="S380" s="10" t="s">
        <v>3198</v>
      </c>
      <c r="T380" s="9" t="s">
        <v>3253</v>
      </c>
      <c r="U380" s="10" t="s">
        <v>282</v>
      </c>
      <c r="V380" s="9" t="s">
        <v>3198</v>
      </c>
      <c r="W380" s="10" t="s">
        <v>3198</v>
      </c>
      <c r="X380" s="9" t="s">
        <v>14</v>
      </c>
      <c r="Y380" s="9" t="s">
        <v>3377</v>
      </c>
      <c r="AK380" s="2"/>
      <c r="CB380" t="str">
        <f t="array" ref="CB380">IFERROR(INDEX($BQ380:$BV380, SMALL(IF($BQ380:$BV380&lt;&gt;"", COLUMN($BQ380:$BV380)-COLUMN($BQ380)+1), COLUMN(B379))), "")</f>
        <v/>
      </c>
      <c r="CC380" t="str">
        <f t="array" ref="CC380">IFERROR(INDEX($BQ380:$BV380, SMALL(IF($BQ380:$BV380&lt;&gt;"", COLUMN($BQ380:$BV380)-COLUMN($BQ380)+1), COLUMN(F379))), "")</f>
        <v/>
      </c>
    </row>
    <row r="381" spans="1:81" x14ac:dyDescent="0.35">
      <c r="A381" s="9" t="s">
        <v>4920</v>
      </c>
      <c r="B381" s="10" t="s">
        <v>1770</v>
      </c>
      <c r="C381" s="10" t="s">
        <v>2304</v>
      </c>
      <c r="D381" s="10"/>
      <c r="E381" s="10"/>
      <c r="F381" s="10" t="s">
        <v>655</v>
      </c>
      <c r="G381" s="10" t="s">
        <v>1196</v>
      </c>
      <c r="H381" s="10" t="s">
        <v>954</v>
      </c>
      <c r="I381" s="10"/>
      <c r="J381" s="10">
        <v>2023</v>
      </c>
      <c r="K381" s="10" t="s">
        <v>2677</v>
      </c>
      <c r="L381" s="11" t="s">
        <v>5764</v>
      </c>
      <c r="M381" s="9" t="s">
        <v>4536</v>
      </c>
      <c r="N381" s="9" t="s">
        <v>4537</v>
      </c>
      <c r="O381" s="9" t="s">
        <v>4536</v>
      </c>
      <c r="P381" s="9" t="s">
        <v>4536</v>
      </c>
      <c r="Q381" s="10" t="s">
        <v>2967</v>
      </c>
      <c r="R381" s="10" t="s">
        <v>3172</v>
      </c>
      <c r="S381" s="10" t="s">
        <v>3198</v>
      </c>
      <c r="T381" s="9" t="s">
        <v>3309</v>
      </c>
      <c r="U381" s="10" t="s">
        <v>286</v>
      </c>
      <c r="V381" s="9" t="s">
        <v>257</v>
      </c>
      <c r="W381" s="10" t="s">
        <v>3198</v>
      </c>
      <c r="X381" s="9" t="s">
        <v>27</v>
      </c>
      <c r="Y381" s="9" t="s">
        <v>3377</v>
      </c>
      <c r="AK381" s="2"/>
      <c r="CB381" t="str">
        <f t="array" ref="CB381">IFERROR(INDEX($BQ381:$BV381, SMALL(IF($BQ381:$BV381&lt;&gt;"", COLUMN($BQ381:$BV381)-COLUMN($BQ381)+1), COLUMN(B380))), "")</f>
        <v/>
      </c>
      <c r="CC381" t="str">
        <f t="array" ref="CC381">IFERROR(INDEX($BQ381:$BV381, SMALL(IF($BQ381:$BV381&lt;&gt;"", COLUMN($BQ381:$BV381)-COLUMN($BQ381)+1), COLUMN(F380))), "")</f>
        <v/>
      </c>
    </row>
    <row r="382" spans="1:81" x14ac:dyDescent="0.35">
      <c r="A382" s="9" t="s">
        <v>4921</v>
      </c>
      <c r="B382" s="10" t="s">
        <v>1771</v>
      </c>
      <c r="C382" s="10" t="s">
        <v>2303</v>
      </c>
      <c r="D382" s="10"/>
      <c r="E382" s="10"/>
      <c r="F382" s="10" t="s">
        <v>656</v>
      </c>
      <c r="G382" s="10" t="s">
        <v>1159</v>
      </c>
      <c r="H382" s="10" t="s">
        <v>954</v>
      </c>
      <c r="I382" s="10" t="s">
        <v>2199</v>
      </c>
      <c r="J382" s="10">
        <v>2023</v>
      </c>
      <c r="K382" s="10" t="s">
        <v>2678</v>
      </c>
      <c r="L382" s="11" t="s">
        <v>5765</v>
      </c>
      <c r="M382" s="9" t="s">
        <v>4537</v>
      </c>
      <c r="N382" s="9" t="s">
        <v>4536</v>
      </c>
      <c r="O382" s="9" t="s">
        <v>4536</v>
      </c>
      <c r="P382" s="9" t="s">
        <v>4536</v>
      </c>
      <c r="Q382" s="10" t="s">
        <v>3070</v>
      </c>
      <c r="R382" s="10" t="s">
        <v>3126</v>
      </c>
      <c r="S382" s="10" t="s">
        <v>150</v>
      </c>
      <c r="T382" s="9" t="s">
        <v>3277</v>
      </c>
      <c r="U382" s="9" t="s">
        <v>233</v>
      </c>
      <c r="V382" s="9" t="s">
        <v>3198</v>
      </c>
      <c r="W382" s="10" t="s">
        <v>3198</v>
      </c>
      <c r="X382" s="9" t="s">
        <v>30</v>
      </c>
      <c r="Y382" s="9" t="s">
        <v>3377</v>
      </c>
      <c r="AK382" s="2"/>
      <c r="CB382" t="str">
        <f t="array" ref="CB382">IFERROR(INDEX($BQ382:$BV382, SMALL(IF($BQ382:$BV382&lt;&gt;"", COLUMN($BQ382:$BV382)-COLUMN($BQ382)+1), COLUMN(B381))), "")</f>
        <v/>
      </c>
      <c r="CC382" t="str">
        <f t="array" ref="CC382">IFERROR(INDEX($BQ382:$BV382, SMALL(IF($BQ382:$BV382&lt;&gt;"", COLUMN($BQ382:$BV382)-COLUMN($BQ382)+1), COLUMN(F381))), "")</f>
        <v/>
      </c>
    </row>
    <row r="383" spans="1:81" x14ac:dyDescent="0.35">
      <c r="A383" s="9" t="s">
        <v>4922</v>
      </c>
      <c r="B383" s="10" t="s">
        <v>1772</v>
      </c>
      <c r="C383" s="10" t="s">
        <v>2301</v>
      </c>
      <c r="D383" s="10" t="s">
        <v>2302</v>
      </c>
      <c r="E383" s="10"/>
      <c r="F383" s="10" t="s">
        <v>657</v>
      </c>
      <c r="G383" s="10" t="s">
        <v>1115</v>
      </c>
      <c r="H383" s="10" t="s">
        <v>1116</v>
      </c>
      <c r="I383" s="10"/>
      <c r="J383" s="10">
        <v>2023</v>
      </c>
      <c r="K383" s="10" t="s">
        <v>2583</v>
      </c>
      <c r="L383" s="11" t="s">
        <v>5766</v>
      </c>
      <c r="M383" s="9" t="s">
        <v>4536</v>
      </c>
      <c r="N383" s="9" t="s">
        <v>4536</v>
      </c>
      <c r="O383" s="9" t="s">
        <v>4536</v>
      </c>
      <c r="P383" s="9" t="s">
        <v>4536</v>
      </c>
      <c r="Q383" s="10" t="s">
        <v>2957</v>
      </c>
      <c r="R383" s="10" t="s">
        <v>3144</v>
      </c>
      <c r="S383" s="10" t="s">
        <v>3198</v>
      </c>
      <c r="T383" s="9" t="s">
        <v>3349</v>
      </c>
      <c r="U383" s="10" t="s">
        <v>244</v>
      </c>
      <c r="V383" s="9" t="s">
        <v>243</v>
      </c>
      <c r="W383" s="10" t="s">
        <v>284</v>
      </c>
      <c r="X383" s="9" t="s">
        <v>24</v>
      </c>
      <c r="Y383" s="9" t="s">
        <v>3375</v>
      </c>
      <c r="AK383" s="2"/>
      <c r="CB383" t="str">
        <f t="array" ref="CB383">IFERROR(INDEX($BQ383:$BV383, SMALL(IF($BQ383:$BV383&lt;&gt;"", COLUMN($BQ383:$BV383)-COLUMN($BQ383)+1), COLUMN(B382))), "")</f>
        <v/>
      </c>
      <c r="CC383" t="str">
        <f t="array" ref="CC383">IFERROR(INDEX($BQ383:$BV383, SMALL(IF($BQ383:$BV383&lt;&gt;"", COLUMN($BQ383:$BV383)-COLUMN($BQ383)+1), COLUMN(F382))), "")</f>
        <v/>
      </c>
    </row>
    <row r="384" spans="1:81" x14ac:dyDescent="0.35">
      <c r="A384" s="9" t="s">
        <v>4923</v>
      </c>
      <c r="B384" s="10" t="s">
        <v>1773</v>
      </c>
      <c r="C384" s="10" t="s">
        <v>2311</v>
      </c>
      <c r="D384" s="10" t="s">
        <v>2305</v>
      </c>
      <c r="E384" s="10" t="s">
        <v>2303</v>
      </c>
      <c r="F384" s="10" t="s">
        <v>658</v>
      </c>
      <c r="G384" s="10" t="s">
        <v>658</v>
      </c>
      <c r="H384" s="10" t="s">
        <v>1197</v>
      </c>
      <c r="I384" s="10"/>
      <c r="J384" s="10">
        <v>2023</v>
      </c>
      <c r="K384" s="10" t="s">
        <v>2577</v>
      </c>
      <c r="L384" s="11" t="s">
        <v>6014</v>
      </c>
      <c r="M384" s="9" t="s">
        <v>4537</v>
      </c>
      <c r="N384" s="9" t="s">
        <v>4536</v>
      </c>
      <c r="O384" s="9" t="s">
        <v>4536</v>
      </c>
      <c r="P384" s="9" t="s">
        <v>4536</v>
      </c>
      <c r="Q384" s="10" t="s">
        <v>3071</v>
      </c>
      <c r="R384" s="10" t="s">
        <v>158</v>
      </c>
      <c r="S384" s="10" t="s">
        <v>3165</v>
      </c>
      <c r="T384" s="9" t="s">
        <v>3281</v>
      </c>
      <c r="U384" s="10" t="s">
        <v>234</v>
      </c>
      <c r="V384" s="9" t="s">
        <v>282</v>
      </c>
      <c r="W384" s="10" t="s">
        <v>3198</v>
      </c>
      <c r="X384" s="9" t="s">
        <v>14</v>
      </c>
      <c r="Y384" s="9" t="s">
        <v>3377</v>
      </c>
      <c r="AK384" s="2"/>
      <c r="CB384" t="str">
        <f t="array" ref="CB384">IFERROR(INDEX($BQ384:$BV384, SMALL(IF($BQ384:$BV384&lt;&gt;"", COLUMN($BQ384:$BV384)-COLUMN($BQ384)+1), COLUMN(B383))), "")</f>
        <v/>
      </c>
      <c r="CC384" t="str">
        <f t="array" ref="CC384">IFERROR(INDEX($BQ384:$BV384, SMALL(IF($BQ384:$BV384&lt;&gt;"", COLUMN($BQ384:$BV384)-COLUMN($BQ384)+1), COLUMN(F383))), "")</f>
        <v/>
      </c>
    </row>
    <row r="385" spans="1:81" x14ac:dyDescent="0.35">
      <c r="A385" s="9" t="s">
        <v>4924</v>
      </c>
      <c r="B385" s="10" t="s">
        <v>1774</v>
      </c>
      <c r="C385" s="10" t="s">
        <v>2308</v>
      </c>
      <c r="D385" s="10" t="s">
        <v>2302</v>
      </c>
      <c r="E385" s="10"/>
      <c r="F385" s="10" t="s">
        <v>624</v>
      </c>
      <c r="G385" s="10" t="s">
        <v>624</v>
      </c>
      <c r="H385" s="10" t="s">
        <v>1198</v>
      </c>
      <c r="I385" s="10"/>
      <c r="J385" s="10">
        <v>2023</v>
      </c>
      <c r="K385" s="10" t="s">
        <v>2658</v>
      </c>
      <c r="L385" s="11" t="s">
        <v>5767</v>
      </c>
      <c r="M385" s="9" t="s">
        <v>4537</v>
      </c>
      <c r="N385" s="9" t="s">
        <v>4536</v>
      </c>
      <c r="O385" s="9" t="s">
        <v>4536</v>
      </c>
      <c r="P385" s="9" t="s">
        <v>4536</v>
      </c>
      <c r="Q385" s="10" t="s">
        <v>3017</v>
      </c>
      <c r="R385" s="10" t="s">
        <v>3149</v>
      </c>
      <c r="S385" s="10" t="s">
        <v>3121</v>
      </c>
      <c r="T385" s="9" t="s">
        <v>3350</v>
      </c>
      <c r="U385" s="10" t="s">
        <v>275</v>
      </c>
      <c r="V385" s="9" t="s">
        <v>3198</v>
      </c>
      <c r="W385" s="10" t="s">
        <v>3198</v>
      </c>
      <c r="X385" s="9" t="s">
        <v>30</v>
      </c>
      <c r="Y385" s="9" t="s">
        <v>3375</v>
      </c>
      <c r="AK385" s="2"/>
      <c r="CB385" t="str">
        <f t="array" ref="CB385">IFERROR(INDEX($BQ385:$BV385, SMALL(IF($BQ385:$BV385&lt;&gt;"", COLUMN($BQ385:$BV385)-COLUMN($BQ385)+1), COLUMN(B384))), "")</f>
        <v/>
      </c>
      <c r="CC385" t="str">
        <f t="array" ref="CC385">IFERROR(INDEX($BQ385:$BV385, SMALL(IF($BQ385:$BV385&lt;&gt;"", COLUMN($BQ385:$BV385)-COLUMN($BQ385)+1), COLUMN(F384))), "")</f>
        <v/>
      </c>
    </row>
    <row r="386" spans="1:81" x14ac:dyDescent="0.35">
      <c r="A386" s="9" t="s">
        <v>4925</v>
      </c>
      <c r="B386" s="10" t="s">
        <v>1775</v>
      </c>
      <c r="C386" s="10" t="s">
        <v>2304</v>
      </c>
      <c r="D386" s="10"/>
      <c r="E386" s="10"/>
      <c r="F386" s="10" t="s">
        <v>592</v>
      </c>
      <c r="G386" s="10" t="s">
        <v>805</v>
      </c>
      <c r="H386" s="10" t="s">
        <v>979</v>
      </c>
      <c r="I386" s="10"/>
      <c r="J386" s="10">
        <v>2023</v>
      </c>
      <c r="K386" s="10" t="s">
        <v>2614</v>
      </c>
      <c r="L386" s="11"/>
      <c r="M386" s="9" t="s">
        <v>4536</v>
      </c>
      <c r="N386" s="9" t="s">
        <v>4536</v>
      </c>
      <c r="O386" s="9" t="s">
        <v>4536</v>
      </c>
      <c r="P386" s="9" t="s">
        <v>4536</v>
      </c>
      <c r="Q386" s="10" t="s">
        <v>2947</v>
      </c>
      <c r="R386" s="10" t="s">
        <v>3198</v>
      </c>
      <c r="S386" s="10" t="s">
        <v>3198</v>
      </c>
      <c r="T386" s="9" t="s">
        <v>2947</v>
      </c>
      <c r="U386" s="10" t="s">
        <v>3198</v>
      </c>
      <c r="V386" s="9" t="s">
        <v>3198</v>
      </c>
      <c r="W386" s="10" t="s">
        <v>3198</v>
      </c>
      <c r="X386" s="9" t="s">
        <v>27</v>
      </c>
      <c r="Y386" s="9" t="s">
        <v>3375</v>
      </c>
      <c r="AK386" s="2"/>
      <c r="CB386" t="str">
        <f t="array" ref="CB386">IFERROR(INDEX($BQ386:$BV386, SMALL(IF($BQ386:$BV386&lt;&gt;"", COLUMN($BQ386:$BV386)-COLUMN($BQ386)+1), COLUMN(B385))), "")</f>
        <v/>
      </c>
      <c r="CC386" t="str">
        <f t="array" ref="CC386">IFERROR(INDEX($BQ386:$BV386, SMALL(IF($BQ386:$BV386&lt;&gt;"", COLUMN($BQ386:$BV386)-COLUMN($BQ386)+1), COLUMN(F385))), "")</f>
        <v/>
      </c>
    </row>
    <row r="387" spans="1:81" x14ac:dyDescent="0.35">
      <c r="A387" s="9" t="s">
        <v>4926</v>
      </c>
      <c r="B387" s="10" t="s">
        <v>1776</v>
      </c>
      <c r="C387" s="10" t="s">
        <v>2303</v>
      </c>
      <c r="D387" s="10" t="s">
        <v>2307</v>
      </c>
      <c r="E387" s="10"/>
      <c r="F387" s="10" t="s">
        <v>659</v>
      </c>
      <c r="G387" s="10" t="s">
        <v>1199</v>
      </c>
      <c r="H387" s="10" t="s">
        <v>954</v>
      </c>
      <c r="I387" s="10"/>
      <c r="J387" s="10">
        <v>2023</v>
      </c>
      <c r="K387" s="10" t="s">
        <v>2679</v>
      </c>
      <c r="L387" s="11" t="s">
        <v>5768</v>
      </c>
      <c r="M387" s="9" t="s">
        <v>4537</v>
      </c>
      <c r="N387" s="9" t="s">
        <v>4537</v>
      </c>
      <c r="O387" s="9" t="s">
        <v>4536</v>
      </c>
      <c r="P387" s="9" t="s">
        <v>4536</v>
      </c>
      <c r="Q387" s="10" t="s">
        <v>3072</v>
      </c>
      <c r="R387" s="10" t="s">
        <v>96</v>
      </c>
      <c r="S387" s="10" t="s">
        <v>3159</v>
      </c>
      <c r="T387" s="9" t="s">
        <v>3277</v>
      </c>
      <c r="U387" s="9" t="s">
        <v>233</v>
      </c>
      <c r="V387" s="9" t="s">
        <v>3198</v>
      </c>
      <c r="W387" s="10" t="s">
        <v>3198</v>
      </c>
      <c r="X387" s="9" t="s">
        <v>27</v>
      </c>
      <c r="Y387" s="9" t="s">
        <v>3380</v>
      </c>
      <c r="AK387" s="2"/>
      <c r="CB387" t="str">
        <f t="array" ref="CB387">IFERROR(INDEX($BQ387:$BV387, SMALL(IF($BQ387:$BV387&lt;&gt;"", COLUMN($BQ387:$BV387)-COLUMN($BQ387)+1), COLUMN(B386))), "")</f>
        <v/>
      </c>
      <c r="CC387" t="str">
        <f t="array" ref="CC387">IFERROR(INDEX($BQ387:$BV387, SMALL(IF($BQ387:$BV387&lt;&gt;"", COLUMN($BQ387:$BV387)-COLUMN($BQ387)+1), COLUMN(F386))), "")</f>
        <v/>
      </c>
    </row>
    <row r="388" spans="1:81" x14ac:dyDescent="0.35">
      <c r="A388" s="9" t="s">
        <v>4927</v>
      </c>
      <c r="B388" s="10" t="s">
        <v>1777</v>
      </c>
      <c r="C388" s="10" t="s">
        <v>2303</v>
      </c>
      <c r="D388" s="10" t="s">
        <v>2308</v>
      </c>
      <c r="E388" s="10"/>
      <c r="F388" s="10" t="s">
        <v>660</v>
      </c>
      <c r="G388" s="10" t="s">
        <v>1000</v>
      </c>
      <c r="H388" s="10" t="s">
        <v>1113</v>
      </c>
      <c r="I388" s="10"/>
      <c r="J388" s="10">
        <v>2023</v>
      </c>
      <c r="K388" s="10" t="s">
        <v>2680</v>
      </c>
      <c r="L388" s="11" t="s">
        <v>5769</v>
      </c>
      <c r="M388" s="9" t="s">
        <v>4537</v>
      </c>
      <c r="N388" s="9" t="s">
        <v>4536</v>
      </c>
      <c r="O388" s="9" t="s">
        <v>4536</v>
      </c>
      <c r="P388" s="9" t="s">
        <v>4536</v>
      </c>
      <c r="Q388" s="10" t="s">
        <v>3073</v>
      </c>
      <c r="R388" s="10" t="s">
        <v>96</v>
      </c>
      <c r="S388" s="10" t="s">
        <v>3131</v>
      </c>
      <c r="T388" s="9" t="s">
        <v>3318</v>
      </c>
      <c r="U388" s="10" t="s">
        <v>282</v>
      </c>
      <c r="V388" s="9" t="s">
        <v>234</v>
      </c>
      <c r="W388" s="10" t="s">
        <v>3198</v>
      </c>
      <c r="X388" s="9" t="s">
        <v>30</v>
      </c>
      <c r="Y388" s="9" t="s">
        <v>3381</v>
      </c>
      <c r="AK388" s="2"/>
      <c r="CB388" t="str">
        <f t="array" ref="CB388">IFERROR(INDEX($BQ388:$BV388, SMALL(IF($BQ388:$BV388&lt;&gt;"", COLUMN($BQ388:$BV388)-COLUMN($BQ388)+1), COLUMN(B387))), "")</f>
        <v/>
      </c>
      <c r="CC388" t="str">
        <f t="array" ref="CC388">IFERROR(INDEX($BQ388:$BV388, SMALL(IF($BQ388:$BV388&lt;&gt;"", COLUMN($BQ388:$BV388)-COLUMN($BQ388)+1), COLUMN(F387))), "")</f>
        <v/>
      </c>
    </row>
    <row r="389" spans="1:81" x14ac:dyDescent="0.35">
      <c r="A389" s="9" t="s">
        <v>4928</v>
      </c>
      <c r="B389" s="10" t="s">
        <v>1778</v>
      </c>
      <c r="C389" s="10" t="s">
        <v>2304</v>
      </c>
      <c r="D389" s="10" t="s">
        <v>2301</v>
      </c>
      <c r="E389" s="10"/>
      <c r="F389" s="10" t="s">
        <v>661</v>
      </c>
      <c r="G389" s="10" t="s">
        <v>661</v>
      </c>
      <c r="H389" s="10" t="s">
        <v>1200</v>
      </c>
      <c r="I389" s="10" t="s">
        <v>978</v>
      </c>
      <c r="J389" s="10">
        <v>2023</v>
      </c>
      <c r="K389" s="10" t="s">
        <v>2608</v>
      </c>
      <c r="L389" s="11" t="s">
        <v>5731</v>
      </c>
      <c r="M389" s="9" t="s">
        <v>4536</v>
      </c>
      <c r="N389" s="9" t="s">
        <v>4537</v>
      </c>
      <c r="O389" s="9" t="s">
        <v>4536</v>
      </c>
      <c r="P389" s="9" t="s">
        <v>4536</v>
      </c>
      <c r="Q389" s="10" t="s">
        <v>3007</v>
      </c>
      <c r="R389" s="10" t="s">
        <v>3173</v>
      </c>
      <c r="S389" s="10" t="s">
        <v>3172</v>
      </c>
      <c r="T389" s="9" t="s">
        <v>3253</v>
      </c>
      <c r="U389" s="10" t="s">
        <v>284</v>
      </c>
      <c r="V389" s="9" t="s">
        <v>3198</v>
      </c>
      <c r="W389" s="10" t="s">
        <v>3198</v>
      </c>
      <c r="X389" s="9" t="s">
        <v>24</v>
      </c>
      <c r="Y389" s="9" t="s">
        <v>3377</v>
      </c>
      <c r="AK389" s="2"/>
      <c r="CB389" t="str">
        <f t="array" ref="CB389">IFERROR(INDEX($BQ389:$BV389, SMALL(IF($BQ389:$BV389&lt;&gt;"", COLUMN($BQ389:$BV389)-COLUMN($BQ389)+1), COLUMN(B388))), "")</f>
        <v/>
      </c>
      <c r="CC389" t="str">
        <f t="array" ref="CC389">IFERROR(INDEX($BQ389:$BV389, SMALL(IF($BQ389:$BV389&lt;&gt;"", COLUMN($BQ389:$BV389)-COLUMN($BQ389)+1), COLUMN(F388))), "")</f>
        <v/>
      </c>
    </row>
    <row r="390" spans="1:81" x14ac:dyDescent="0.35">
      <c r="A390" s="9" t="s">
        <v>4929</v>
      </c>
      <c r="B390" s="10" t="s">
        <v>1779</v>
      </c>
      <c r="C390" s="10" t="s">
        <v>2303</v>
      </c>
      <c r="D390" s="10" t="s">
        <v>2301</v>
      </c>
      <c r="E390" s="10"/>
      <c r="F390" s="10" t="s">
        <v>662</v>
      </c>
      <c r="G390" s="10" t="s">
        <v>1201</v>
      </c>
      <c r="H390" s="10" t="s">
        <v>978</v>
      </c>
      <c r="I390" s="10"/>
      <c r="J390" s="10">
        <v>2023</v>
      </c>
      <c r="K390" s="10" t="s">
        <v>2681</v>
      </c>
      <c r="L390" s="11" t="s">
        <v>6015</v>
      </c>
      <c r="M390" s="9" t="s">
        <v>4537</v>
      </c>
      <c r="N390" s="9" t="s">
        <v>4536</v>
      </c>
      <c r="O390" s="9" t="s">
        <v>4536</v>
      </c>
      <c r="P390" s="9" t="s">
        <v>4536</v>
      </c>
      <c r="Q390" s="10" t="s">
        <v>2983</v>
      </c>
      <c r="R390" s="10" t="s">
        <v>90</v>
      </c>
      <c r="S390" s="10" t="s">
        <v>96</v>
      </c>
      <c r="T390" s="9" t="s">
        <v>3281</v>
      </c>
      <c r="U390" s="10" t="s">
        <v>234</v>
      </c>
      <c r="V390" s="9" t="s">
        <v>282</v>
      </c>
      <c r="W390" s="10" t="s">
        <v>3198</v>
      </c>
      <c r="X390" s="9" t="s">
        <v>27</v>
      </c>
      <c r="Y390" s="9" t="s">
        <v>3377</v>
      </c>
      <c r="AK390" s="2"/>
      <c r="CB390" t="str">
        <f t="array" ref="CB390">IFERROR(INDEX($BQ390:$BV390, SMALL(IF($BQ390:$BV390&lt;&gt;"", COLUMN($BQ390:$BV390)-COLUMN($BQ390)+1), COLUMN(B389))), "")</f>
        <v/>
      </c>
      <c r="CC390" t="str">
        <f t="array" ref="CC390">IFERROR(INDEX($BQ390:$BV390, SMALL(IF($BQ390:$BV390&lt;&gt;"", COLUMN($BQ390:$BV390)-COLUMN($BQ390)+1), COLUMN(F389))), "")</f>
        <v/>
      </c>
    </row>
    <row r="391" spans="1:81" x14ac:dyDescent="0.35">
      <c r="A391" s="9" t="s">
        <v>4930</v>
      </c>
      <c r="B391" s="10" t="s">
        <v>1780</v>
      </c>
      <c r="C391" s="10" t="s">
        <v>2308</v>
      </c>
      <c r="D391" s="10" t="s">
        <v>2302</v>
      </c>
      <c r="E391" s="10"/>
      <c r="F391" s="10" t="s">
        <v>663</v>
      </c>
      <c r="G391" s="10" t="s">
        <v>1202</v>
      </c>
      <c r="H391" s="10" t="s">
        <v>1203</v>
      </c>
      <c r="I391" s="10"/>
      <c r="J391" s="10">
        <v>2023</v>
      </c>
      <c r="K391" s="10" t="s">
        <v>2646</v>
      </c>
      <c r="L391" s="11" t="s">
        <v>5770</v>
      </c>
      <c r="M391" s="9" t="s">
        <v>4537</v>
      </c>
      <c r="N391" s="9" t="s">
        <v>4536</v>
      </c>
      <c r="O391" s="9" t="s">
        <v>4536</v>
      </c>
      <c r="P391" s="9" t="s">
        <v>4536</v>
      </c>
      <c r="Q391" s="10" t="s">
        <v>3017</v>
      </c>
      <c r="R391" s="10" t="s">
        <v>3149</v>
      </c>
      <c r="S391" s="10" t="s">
        <v>3121</v>
      </c>
      <c r="T391" s="9" t="s">
        <v>3344</v>
      </c>
      <c r="U391" s="10" t="s">
        <v>251</v>
      </c>
      <c r="V391" s="9" t="s">
        <v>275</v>
      </c>
      <c r="W391" s="10" t="s">
        <v>3198</v>
      </c>
      <c r="X391" s="9" t="s">
        <v>24</v>
      </c>
      <c r="Y391" s="9" t="s">
        <v>3375</v>
      </c>
      <c r="AK391" s="2"/>
      <c r="CB391" t="str">
        <f t="array" ref="CB391">IFERROR(INDEX($BQ391:$BV391, SMALL(IF($BQ391:$BV391&lt;&gt;"", COLUMN($BQ391:$BV391)-COLUMN($BQ391)+1), COLUMN(B390))), "")</f>
        <v/>
      </c>
      <c r="CC391" t="str">
        <f t="array" ref="CC391">IFERROR(INDEX($BQ391:$BV391, SMALL(IF($BQ391:$BV391&lt;&gt;"", COLUMN($BQ391:$BV391)-COLUMN($BQ391)+1), COLUMN(F390))), "")</f>
        <v/>
      </c>
    </row>
    <row r="392" spans="1:81" x14ac:dyDescent="0.35">
      <c r="A392" s="9" t="s">
        <v>4931</v>
      </c>
      <c r="B392" s="10" t="s">
        <v>1781</v>
      </c>
      <c r="C392" s="10" t="s">
        <v>2301</v>
      </c>
      <c r="D392" s="10" t="s">
        <v>2302</v>
      </c>
      <c r="E392" s="10"/>
      <c r="F392" s="10" t="s">
        <v>538</v>
      </c>
      <c r="G392" s="10" t="s">
        <v>538</v>
      </c>
      <c r="H392" s="10" t="s">
        <v>1204</v>
      </c>
      <c r="I392" s="10"/>
      <c r="J392" s="10">
        <v>2023</v>
      </c>
      <c r="K392" s="10" t="s">
        <v>2559</v>
      </c>
      <c r="L392" s="11" t="s">
        <v>5771</v>
      </c>
      <c r="M392" s="9" t="s">
        <v>4536</v>
      </c>
      <c r="N392" s="9" t="s">
        <v>4536</v>
      </c>
      <c r="O392" s="9" t="s">
        <v>4537</v>
      </c>
      <c r="P392" s="9" t="s">
        <v>4536</v>
      </c>
      <c r="Q392" s="10" t="s">
        <v>2947</v>
      </c>
      <c r="R392" s="10" t="s">
        <v>3198</v>
      </c>
      <c r="S392" s="10" t="s">
        <v>3198</v>
      </c>
      <c r="T392" s="9" t="s">
        <v>2947</v>
      </c>
      <c r="U392" s="10" t="s">
        <v>3198</v>
      </c>
      <c r="V392" s="9" t="s">
        <v>3198</v>
      </c>
      <c r="W392" s="10" t="s">
        <v>3198</v>
      </c>
      <c r="X392" s="9" t="s">
        <v>24</v>
      </c>
      <c r="Y392" s="9" t="s">
        <v>3375</v>
      </c>
      <c r="AK392" s="2"/>
      <c r="CB392" t="str">
        <f t="array" ref="CB392">IFERROR(INDEX($BQ392:$BV392, SMALL(IF($BQ392:$BV392&lt;&gt;"", COLUMN($BQ392:$BV392)-COLUMN($BQ392)+1), COLUMN(B391))), "")</f>
        <v/>
      </c>
      <c r="CC392" t="str">
        <f t="array" ref="CC392">IFERROR(INDEX($BQ392:$BV392, SMALL(IF($BQ392:$BV392&lt;&gt;"", COLUMN($BQ392:$BV392)-COLUMN($BQ392)+1), COLUMN(F391))), "")</f>
        <v/>
      </c>
    </row>
    <row r="393" spans="1:81" x14ac:dyDescent="0.35">
      <c r="A393" s="9" t="s">
        <v>4932</v>
      </c>
      <c r="B393" s="10" t="s">
        <v>1782</v>
      </c>
      <c r="C393" s="10" t="s">
        <v>2303</v>
      </c>
      <c r="D393" s="10" t="s">
        <v>2305</v>
      </c>
      <c r="E393" s="10" t="s">
        <v>2308</v>
      </c>
      <c r="F393" s="10" t="s">
        <v>664</v>
      </c>
      <c r="G393" s="10" t="s">
        <v>664</v>
      </c>
      <c r="H393" s="10" t="s">
        <v>954</v>
      </c>
      <c r="I393" s="10"/>
      <c r="J393" s="10">
        <v>2023</v>
      </c>
      <c r="K393" s="37" t="s">
        <v>2682</v>
      </c>
      <c r="L393" s="11" t="s">
        <v>5772</v>
      </c>
      <c r="M393" s="9" t="s">
        <v>4537</v>
      </c>
      <c r="N393" s="9" t="s">
        <v>4536</v>
      </c>
      <c r="O393" s="9" t="s">
        <v>4536</v>
      </c>
      <c r="P393" s="9" t="s">
        <v>4536</v>
      </c>
      <c r="Q393" s="10" t="s">
        <v>3011</v>
      </c>
      <c r="R393" s="10" t="s">
        <v>96</v>
      </c>
      <c r="S393" s="10" t="s">
        <v>3126</v>
      </c>
      <c r="T393" s="9" t="s">
        <v>3247</v>
      </c>
      <c r="U393" s="10" t="s">
        <v>223</v>
      </c>
      <c r="V393" s="9" t="s">
        <v>282</v>
      </c>
      <c r="W393" s="10" t="s">
        <v>3198</v>
      </c>
      <c r="X393" s="9" t="s">
        <v>19</v>
      </c>
      <c r="Y393" s="9" t="s">
        <v>3377</v>
      </c>
      <c r="AK393" s="2"/>
      <c r="CB393" t="str">
        <f t="array" ref="CB393">IFERROR(INDEX($BQ393:$BV393, SMALL(IF($BQ393:$BV393&lt;&gt;"", COLUMN($BQ393:$BV393)-COLUMN($BQ393)+1), COLUMN(B392))), "")</f>
        <v/>
      </c>
      <c r="CC393" t="str">
        <f t="array" ref="CC393">IFERROR(INDEX($BQ393:$BV393, SMALL(IF($BQ393:$BV393&lt;&gt;"", COLUMN($BQ393:$BV393)-COLUMN($BQ393)+1), COLUMN(F392))), "")</f>
        <v/>
      </c>
    </row>
    <row r="394" spans="1:81" x14ac:dyDescent="0.35">
      <c r="A394" s="9" t="s">
        <v>4933</v>
      </c>
      <c r="B394" s="10" t="s">
        <v>1783</v>
      </c>
      <c r="C394" s="10" t="s">
        <v>2301</v>
      </c>
      <c r="D394" s="10" t="s">
        <v>2304</v>
      </c>
      <c r="E394" s="10"/>
      <c r="F394" s="10" t="s">
        <v>665</v>
      </c>
      <c r="G394" s="10" t="s">
        <v>1205</v>
      </c>
      <c r="H394" s="10" t="s">
        <v>1206</v>
      </c>
      <c r="I394" s="10"/>
      <c r="J394" s="10">
        <v>2023</v>
      </c>
      <c r="K394" s="10" t="s">
        <v>2683</v>
      </c>
      <c r="L394" s="11"/>
      <c r="M394" s="9" t="s">
        <v>4536</v>
      </c>
      <c r="N394" s="9" t="s">
        <v>4537</v>
      </c>
      <c r="O394" s="9" t="s">
        <v>4536</v>
      </c>
      <c r="P394" s="9" t="s">
        <v>4536</v>
      </c>
      <c r="Q394" s="10" t="s">
        <v>2943</v>
      </c>
      <c r="R394" s="10" t="s">
        <v>3173</v>
      </c>
      <c r="S394" s="10" t="s">
        <v>3198</v>
      </c>
      <c r="T394" s="9" t="s">
        <v>3265</v>
      </c>
      <c r="U394" s="10" t="s">
        <v>257</v>
      </c>
      <c r="V394" s="9" t="s">
        <v>3199</v>
      </c>
      <c r="W394" s="10" t="s">
        <v>3198</v>
      </c>
      <c r="X394" s="9" t="s">
        <v>24</v>
      </c>
      <c r="Y394" s="9" t="s">
        <v>3376</v>
      </c>
      <c r="AK394" s="2"/>
      <c r="CB394" t="str">
        <f t="array" ref="CB394">IFERROR(INDEX($BQ394:$BV394, SMALL(IF($BQ394:$BV394&lt;&gt;"", COLUMN($BQ394:$BV394)-COLUMN($BQ394)+1), COLUMN(B393))), "")</f>
        <v/>
      </c>
      <c r="CC394" t="str">
        <f t="array" ref="CC394">IFERROR(INDEX($BQ394:$BV394, SMALL(IF($BQ394:$BV394&lt;&gt;"", COLUMN($BQ394:$BV394)-COLUMN($BQ394)+1), COLUMN(F393))), "")</f>
        <v/>
      </c>
    </row>
    <row r="395" spans="1:81" x14ac:dyDescent="0.35">
      <c r="A395" s="9" t="s">
        <v>4934</v>
      </c>
      <c r="B395" s="10" t="s">
        <v>1784</v>
      </c>
      <c r="C395" s="10" t="s">
        <v>2304</v>
      </c>
      <c r="D395" s="10"/>
      <c r="E395" s="10"/>
      <c r="F395" s="10" t="s">
        <v>666</v>
      </c>
      <c r="G395" s="10" t="s">
        <v>666</v>
      </c>
      <c r="H395" s="10" t="s">
        <v>954</v>
      </c>
      <c r="I395" s="10"/>
      <c r="J395" s="10">
        <v>2023</v>
      </c>
      <c r="K395" s="10" t="s">
        <v>2684</v>
      </c>
      <c r="L395" s="11" t="s">
        <v>5773</v>
      </c>
      <c r="M395" s="9" t="s">
        <v>4536</v>
      </c>
      <c r="N395" s="9" t="s">
        <v>4537</v>
      </c>
      <c r="O395" s="9" t="s">
        <v>4536</v>
      </c>
      <c r="P395" s="9" t="s">
        <v>4536</v>
      </c>
      <c r="Q395" s="10" t="s">
        <v>2943</v>
      </c>
      <c r="R395" s="10" t="s">
        <v>3173</v>
      </c>
      <c r="S395" s="10" t="s">
        <v>3198</v>
      </c>
      <c r="T395" s="9" t="s">
        <v>3265</v>
      </c>
      <c r="U395" s="10" t="s">
        <v>257</v>
      </c>
      <c r="V395" s="9" t="s">
        <v>3199</v>
      </c>
      <c r="W395" s="10" t="s">
        <v>3198</v>
      </c>
      <c r="X395" s="9" t="s">
        <v>27</v>
      </c>
      <c r="Y395" s="9" t="s">
        <v>3376</v>
      </c>
      <c r="AK395" s="2"/>
      <c r="CB395" t="str">
        <f t="array" ref="CB395">IFERROR(INDEX($BQ395:$BV395, SMALL(IF($BQ395:$BV395&lt;&gt;"", COLUMN($BQ395:$BV395)-COLUMN($BQ395)+1), COLUMN(B394))), "")</f>
        <v/>
      </c>
      <c r="CC395" t="str">
        <f t="array" ref="CC395">IFERROR(INDEX($BQ395:$BV395, SMALL(IF($BQ395:$BV395&lt;&gt;"", COLUMN($BQ395:$BV395)-COLUMN($BQ395)+1), COLUMN(F394))), "")</f>
        <v/>
      </c>
    </row>
    <row r="396" spans="1:81" x14ac:dyDescent="0.35">
      <c r="A396" s="9" t="s">
        <v>4935</v>
      </c>
      <c r="B396" s="10" t="s">
        <v>1785</v>
      </c>
      <c r="C396" s="10" t="s">
        <v>2304</v>
      </c>
      <c r="D396" s="10"/>
      <c r="E396" s="10"/>
      <c r="F396" s="10" t="s">
        <v>667</v>
      </c>
      <c r="G396" s="10" t="s">
        <v>667</v>
      </c>
      <c r="H396" s="10" t="s">
        <v>954</v>
      </c>
      <c r="I396" s="10"/>
      <c r="J396" s="10">
        <v>2023</v>
      </c>
      <c r="K396" s="10" t="s">
        <v>2685</v>
      </c>
      <c r="L396" s="11" t="s">
        <v>5774</v>
      </c>
      <c r="M396" s="9" t="s">
        <v>4536</v>
      </c>
      <c r="N396" s="9" t="s">
        <v>4537</v>
      </c>
      <c r="O396" s="9" t="s">
        <v>4536</v>
      </c>
      <c r="P396" s="9" t="s">
        <v>4536</v>
      </c>
      <c r="Q396" s="10" t="s">
        <v>2943</v>
      </c>
      <c r="R396" s="10" t="s">
        <v>3173</v>
      </c>
      <c r="S396" s="10" t="s">
        <v>3198</v>
      </c>
      <c r="T396" s="9" t="s">
        <v>3265</v>
      </c>
      <c r="U396" s="10" t="s">
        <v>257</v>
      </c>
      <c r="V396" s="9" t="s">
        <v>3199</v>
      </c>
      <c r="W396" s="10" t="s">
        <v>3198</v>
      </c>
      <c r="X396" s="9" t="s">
        <v>27</v>
      </c>
      <c r="Y396" s="9" t="s">
        <v>3376</v>
      </c>
      <c r="AK396" s="2"/>
      <c r="CB396" t="str">
        <f t="array" ref="CB396">IFERROR(INDEX($BQ396:$BV396, SMALL(IF($BQ396:$BV396&lt;&gt;"", COLUMN($BQ396:$BV396)-COLUMN($BQ396)+1), COLUMN(B395))), "")</f>
        <v/>
      </c>
      <c r="CC396" t="str">
        <f t="array" ref="CC396">IFERROR(INDEX($BQ396:$BV396, SMALL(IF($BQ396:$BV396&lt;&gt;"", COLUMN($BQ396:$BV396)-COLUMN($BQ396)+1), COLUMN(F395))), "")</f>
        <v/>
      </c>
    </row>
    <row r="397" spans="1:81" x14ac:dyDescent="0.35">
      <c r="A397" s="9" t="s">
        <v>4936</v>
      </c>
      <c r="B397" s="10" t="s">
        <v>1786</v>
      </c>
      <c r="C397" s="10" t="s">
        <v>2304</v>
      </c>
      <c r="D397" s="10"/>
      <c r="E397" s="10"/>
      <c r="F397" s="10" t="s">
        <v>668</v>
      </c>
      <c r="G397" s="10" t="s">
        <v>1207</v>
      </c>
      <c r="H397" s="10" t="s">
        <v>961</v>
      </c>
      <c r="I397" s="10"/>
      <c r="J397" s="10">
        <v>2023</v>
      </c>
      <c r="K397" s="10" t="s">
        <v>2686</v>
      </c>
      <c r="L397" s="11" t="s">
        <v>5775</v>
      </c>
      <c r="M397" s="9" t="s">
        <v>4536</v>
      </c>
      <c r="N397" s="9" t="s">
        <v>4537</v>
      </c>
      <c r="O397" s="9" t="s">
        <v>4536</v>
      </c>
      <c r="P397" s="9" t="s">
        <v>4536</v>
      </c>
      <c r="Q397" s="10" t="s">
        <v>2943</v>
      </c>
      <c r="R397" s="10" t="s">
        <v>3173</v>
      </c>
      <c r="S397" s="10" t="s">
        <v>3198</v>
      </c>
      <c r="T397" s="9" t="s">
        <v>3253</v>
      </c>
      <c r="U397" s="10" t="s">
        <v>286</v>
      </c>
      <c r="V397" s="9" t="s">
        <v>3198</v>
      </c>
      <c r="W397" s="10" t="s">
        <v>3198</v>
      </c>
      <c r="X397" s="9" t="s">
        <v>14</v>
      </c>
      <c r="Y397" s="9" t="s">
        <v>3376</v>
      </c>
      <c r="AK397" s="2"/>
      <c r="CB397" t="str">
        <f t="array" ref="CB397">IFERROR(INDEX($BQ397:$BV397, SMALL(IF($BQ397:$BV397&lt;&gt;"", COLUMN($BQ397:$BV397)-COLUMN($BQ397)+1), COLUMN(B396))), "")</f>
        <v/>
      </c>
      <c r="CC397" t="str">
        <f t="array" ref="CC397">IFERROR(INDEX($BQ397:$BV397, SMALL(IF($BQ397:$BV397&lt;&gt;"", COLUMN($BQ397:$BV397)-COLUMN($BQ397)+1), COLUMN(F396))), "")</f>
        <v/>
      </c>
    </row>
    <row r="398" spans="1:81" x14ac:dyDescent="0.35">
      <c r="A398" s="9" t="s">
        <v>4937</v>
      </c>
      <c r="B398" s="10" t="s">
        <v>1787</v>
      </c>
      <c r="C398" s="10" t="s">
        <v>2305</v>
      </c>
      <c r="D398" s="10" t="s">
        <v>2307</v>
      </c>
      <c r="E398" s="10" t="s">
        <v>2306</v>
      </c>
      <c r="F398" s="10" t="s">
        <v>669</v>
      </c>
      <c r="G398" s="10" t="s">
        <v>1208</v>
      </c>
      <c r="H398" s="10" t="s">
        <v>954</v>
      </c>
      <c r="I398" s="10"/>
      <c r="J398" s="10">
        <v>2023</v>
      </c>
      <c r="K398" s="10" t="s">
        <v>2687</v>
      </c>
      <c r="L398" s="11" t="s">
        <v>5776</v>
      </c>
      <c r="M398" s="9" t="s">
        <v>4536</v>
      </c>
      <c r="N398" s="9" t="s">
        <v>4537</v>
      </c>
      <c r="O398" s="9" t="s">
        <v>4536</v>
      </c>
      <c r="P398" s="9" t="s">
        <v>4536</v>
      </c>
      <c r="Q398" s="10" t="s">
        <v>2947</v>
      </c>
      <c r="R398" s="10" t="s">
        <v>3198</v>
      </c>
      <c r="S398" s="10" t="s">
        <v>3198</v>
      </c>
      <c r="T398" s="9" t="s">
        <v>3253</v>
      </c>
      <c r="U398" s="10" t="s">
        <v>282</v>
      </c>
      <c r="V398" s="9" t="s">
        <v>3198</v>
      </c>
      <c r="W398" s="10" t="s">
        <v>3198</v>
      </c>
      <c r="X398" s="9" t="s">
        <v>27</v>
      </c>
      <c r="Y398" s="9" t="s">
        <v>3376</v>
      </c>
      <c r="AK398" s="2"/>
      <c r="CB398" t="str">
        <f t="array" ref="CB398">IFERROR(INDEX($BQ398:$BV398, SMALL(IF($BQ398:$BV398&lt;&gt;"", COLUMN($BQ398:$BV398)-COLUMN($BQ398)+1), COLUMN(B397))), "")</f>
        <v/>
      </c>
      <c r="CC398" t="str">
        <f t="array" ref="CC398">IFERROR(INDEX($BQ398:$BV398, SMALL(IF($BQ398:$BV398&lt;&gt;"", COLUMN($BQ398:$BV398)-COLUMN($BQ398)+1), COLUMN(F397))), "")</f>
        <v/>
      </c>
    </row>
    <row r="399" spans="1:81" x14ac:dyDescent="0.35">
      <c r="A399" s="9" t="s">
        <v>4938</v>
      </c>
      <c r="B399" s="10" t="s">
        <v>1788</v>
      </c>
      <c r="C399" s="10" t="s">
        <v>2301</v>
      </c>
      <c r="D399" s="10" t="s">
        <v>2304</v>
      </c>
      <c r="E399" s="10" t="s">
        <v>2307</v>
      </c>
      <c r="F399" s="10" t="s">
        <v>670</v>
      </c>
      <c r="G399" s="10" t="s">
        <v>1209</v>
      </c>
      <c r="H399" s="10" t="s">
        <v>954</v>
      </c>
      <c r="I399" s="10"/>
      <c r="J399" s="10">
        <v>2023</v>
      </c>
      <c r="K399" s="10" t="s">
        <v>2688</v>
      </c>
      <c r="L399" s="11" t="s">
        <v>5777</v>
      </c>
      <c r="M399" s="9" t="s">
        <v>4536</v>
      </c>
      <c r="N399" s="9" t="s">
        <v>4537</v>
      </c>
      <c r="O399" s="9" t="s">
        <v>4536</v>
      </c>
      <c r="P399" s="9" t="s">
        <v>4536</v>
      </c>
      <c r="Q399" s="10" t="s">
        <v>2947</v>
      </c>
      <c r="R399" s="10" t="s">
        <v>3198</v>
      </c>
      <c r="S399" s="10" t="s">
        <v>3198</v>
      </c>
      <c r="T399" s="9" t="s">
        <v>3253</v>
      </c>
      <c r="U399" s="10" t="s">
        <v>286</v>
      </c>
      <c r="V399" s="9" t="s">
        <v>3198</v>
      </c>
      <c r="W399" s="10" t="s">
        <v>3198</v>
      </c>
      <c r="X399" s="9" t="s">
        <v>27</v>
      </c>
      <c r="Y399" s="9" t="s">
        <v>3377</v>
      </c>
      <c r="AK399" s="2"/>
      <c r="CB399" t="str">
        <f t="array" ref="CB399">IFERROR(INDEX($BQ399:$BV399, SMALL(IF($BQ399:$BV399&lt;&gt;"", COLUMN($BQ399:$BV399)-COLUMN($BQ399)+1), COLUMN(B398))), "")</f>
        <v/>
      </c>
      <c r="CC399" t="str">
        <f t="array" ref="CC399">IFERROR(INDEX($BQ399:$BV399, SMALL(IF($BQ399:$BV399&lt;&gt;"", COLUMN($BQ399:$BV399)-COLUMN($BQ399)+1), COLUMN(F398))), "")</f>
        <v/>
      </c>
    </row>
    <row r="400" spans="1:81" x14ac:dyDescent="0.35">
      <c r="A400" s="9" t="s">
        <v>4939</v>
      </c>
      <c r="B400" s="10" t="s">
        <v>1789</v>
      </c>
      <c r="C400" s="10" t="s">
        <v>2305</v>
      </c>
      <c r="D400" s="10" t="s">
        <v>2304</v>
      </c>
      <c r="E400" s="10"/>
      <c r="F400" s="10" t="s">
        <v>671</v>
      </c>
      <c r="G400" s="10" t="s">
        <v>1210</v>
      </c>
      <c r="H400" s="10" t="s">
        <v>957</v>
      </c>
      <c r="I400" s="10"/>
      <c r="J400" s="10">
        <v>2023</v>
      </c>
      <c r="K400" s="10" t="s">
        <v>2689</v>
      </c>
      <c r="L400" s="11" t="s">
        <v>6016</v>
      </c>
      <c r="M400" s="9" t="s">
        <v>4536</v>
      </c>
      <c r="N400" s="9" t="s">
        <v>4537</v>
      </c>
      <c r="O400" s="9" t="s">
        <v>4536</v>
      </c>
      <c r="P400" s="9" t="s">
        <v>4536</v>
      </c>
      <c r="Q400" s="10" t="s">
        <v>2947</v>
      </c>
      <c r="R400" s="10" t="s">
        <v>3198</v>
      </c>
      <c r="S400" s="10" t="s">
        <v>3198</v>
      </c>
      <c r="T400" s="9" t="s">
        <v>3309</v>
      </c>
      <c r="U400" s="10" t="s">
        <v>286</v>
      </c>
      <c r="V400" s="9" t="s">
        <v>257</v>
      </c>
      <c r="W400" s="10" t="s">
        <v>3198</v>
      </c>
      <c r="X400" s="9" t="s">
        <v>27</v>
      </c>
      <c r="Y400" s="9" t="s">
        <v>3376</v>
      </c>
      <c r="AK400" s="2"/>
      <c r="CB400" t="str">
        <f t="array" ref="CB400">IFERROR(INDEX($BQ400:$BV400, SMALL(IF($BQ400:$BV400&lt;&gt;"", COLUMN($BQ400:$BV400)-COLUMN($BQ400)+1), COLUMN(B399))), "")</f>
        <v/>
      </c>
      <c r="CC400" t="str">
        <f t="array" ref="CC400">IFERROR(INDEX($BQ400:$BV400, SMALL(IF($BQ400:$BV400&lt;&gt;"", COLUMN($BQ400:$BV400)-COLUMN($BQ400)+1), COLUMN(F399))), "")</f>
        <v/>
      </c>
    </row>
    <row r="401" spans="1:81" x14ac:dyDescent="0.35">
      <c r="A401" s="9" t="s">
        <v>4940</v>
      </c>
      <c r="B401" s="10" t="s">
        <v>1790</v>
      </c>
      <c r="C401" s="10" t="s">
        <v>2304</v>
      </c>
      <c r="D401" s="10"/>
      <c r="E401" s="10"/>
      <c r="F401" s="10" t="s">
        <v>672</v>
      </c>
      <c r="G401" s="10" t="s">
        <v>1124</v>
      </c>
      <c r="H401" s="10" t="s">
        <v>1085</v>
      </c>
      <c r="I401" s="10"/>
      <c r="J401" s="10">
        <v>2023</v>
      </c>
      <c r="K401" s="10" t="s">
        <v>2690</v>
      </c>
      <c r="L401" s="11" t="s">
        <v>6017</v>
      </c>
      <c r="M401" s="9" t="s">
        <v>4537</v>
      </c>
      <c r="N401" s="9" t="s">
        <v>4537</v>
      </c>
      <c r="O401" s="9" t="s">
        <v>4536</v>
      </c>
      <c r="P401" s="9" t="s">
        <v>4536</v>
      </c>
      <c r="Q401" s="10" t="s">
        <v>2943</v>
      </c>
      <c r="R401" s="10" t="s">
        <v>3173</v>
      </c>
      <c r="S401" s="10" t="s">
        <v>3198</v>
      </c>
      <c r="T401" s="9" t="s">
        <v>3265</v>
      </c>
      <c r="U401" s="10" t="s">
        <v>257</v>
      </c>
      <c r="V401" s="9" t="s">
        <v>3199</v>
      </c>
      <c r="W401" s="10" t="s">
        <v>3198</v>
      </c>
      <c r="X401" s="9" t="s">
        <v>27</v>
      </c>
      <c r="Y401" s="9" t="s">
        <v>3376</v>
      </c>
      <c r="AK401" s="2"/>
      <c r="CB401" t="str">
        <f t="array" ref="CB401">IFERROR(INDEX($BQ401:$BV401, SMALL(IF($BQ401:$BV401&lt;&gt;"", COLUMN($BQ401:$BV401)-COLUMN($BQ401)+1), COLUMN(B400))), "")</f>
        <v/>
      </c>
      <c r="CC401" t="str">
        <f t="array" ref="CC401">IFERROR(INDEX($BQ401:$BV401, SMALL(IF($BQ401:$BV401&lt;&gt;"", COLUMN($BQ401:$BV401)-COLUMN($BQ401)+1), COLUMN(F400))), "")</f>
        <v/>
      </c>
    </row>
    <row r="402" spans="1:81" x14ac:dyDescent="0.35">
      <c r="A402" s="9" t="s">
        <v>4941</v>
      </c>
      <c r="B402" s="10" t="s">
        <v>1791</v>
      </c>
      <c r="C402" s="10" t="s">
        <v>2301</v>
      </c>
      <c r="D402" s="10" t="s">
        <v>2306</v>
      </c>
      <c r="E402" s="10"/>
      <c r="F402" s="10" t="s">
        <v>673</v>
      </c>
      <c r="G402" s="10" t="s">
        <v>1211</v>
      </c>
      <c r="H402" s="10" t="s">
        <v>954</v>
      </c>
      <c r="I402" s="10"/>
      <c r="J402" s="10">
        <v>2023</v>
      </c>
      <c r="K402" s="10" t="s">
        <v>2691</v>
      </c>
      <c r="L402" s="11" t="s">
        <v>5778</v>
      </c>
      <c r="M402" s="9" t="s">
        <v>4536</v>
      </c>
      <c r="N402" s="9" t="s">
        <v>4537</v>
      </c>
      <c r="O402" s="9" t="s">
        <v>4536</v>
      </c>
      <c r="P402" s="9" t="s">
        <v>4536</v>
      </c>
      <c r="Q402" s="10" t="s">
        <v>2943</v>
      </c>
      <c r="R402" s="10" t="s">
        <v>3173</v>
      </c>
      <c r="S402" s="10" t="s">
        <v>3198</v>
      </c>
      <c r="T402" s="9" t="s">
        <v>3309</v>
      </c>
      <c r="U402" s="10" t="s">
        <v>3199</v>
      </c>
      <c r="V402" s="9" t="s">
        <v>257</v>
      </c>
      <c r="W402" s="10" t="s">
        <v>3198</v>
      </c>
      <c r="X402" s="9" t="s">
        <v>24</v>
      </c>
      <c r="Y402" s="9" t="s">
        <v>3376</v>
      </c>
      <c r="AK402" s="2"/>
      <c r="CB402" t="str">
        <f t="array" ref="CB402">IFERROR(INDEX($BQ402:$BV402, SMALL(IF($BQ402:$BV402&lt;&gt;"", COLUMN($BQ402:$BV402)-COLUMN($BQ402)+1), COLUMN(B401))), "")</f>
        <v/>
      </c>
      <c r="CC402" t="str">
        <f t="array" ref="CC402">IFERROR(INDEX($BQ402:$BV402, SMALL(IF($BQ402:$BV402&lt;&gt;"", COLUMN($BQ402:$BV402)-COLUMN($BQ402)+1), COLUMN(F401))), "")</f>
        <v/>
      </c>
    </row>
    <row r="403" spans="1:81" x14ac:dyDescent="0.35">
      <c r="A403" s="9" t="s">
        <v>4942</v>
      </c>
      <c r="B403" s="10" t="s">
        <v>1792</v>
      </c>
      <c r="C403" s="10" t="s">
        <v>2301</v>
      </c>
      <c r="D403" s="10" t="s">
        <v>2306</v>
      </c>
      <c r="E403" s="10"/>
      <c r="F403" s="10" t="s">
        <v>674</v>
      </c>
      <c r="G403" s="10" t="s">
        <v>1212</v>
      </c>
      <c r="H403" s="10" t="s">
        <v>1213</v>
      </c>
      <c r="I403" s="10"/>
      <c r="J403" s="10">
        <v>2023</v>
      </c>
      <c r="K403" s="10" t="s">
        <v>2692</v>
      </c>
      <c r="L403" s="11" t="s">
        <v>5779</v>
      </c>
      <c r="M403" s="9" t="s">
        <v>4537</v>
      </c>
      <c r="N403" s="9" t="s">
        <v>4536</v>
      </c>
      <c r="O403" s="9" t="s">
        <v>4536</v>
      </c>
      <c r="P403" s="9" t="s">
        <v>4536</v>
      </c>
      <c r="Q403" s="10" t="s">
        <v>2947</v>
      </c>
      <c r="R403" s="10" t="s">
        <v>3198</v>
      </c>
      <c r="S403" s="10" t="s">
        <v>3198</v>
      </c>
      <c r="T403" s="9" t="s">
        <v>3281</v>
      </c>
      <c r="U403" s="10" t="s">
        <v>234</v>
      </c>
      <c r="V403" s="9" t="s">
        <v>282</v>
      </c>
      <c r="W403" s="10" t="s">
        <v>3198</v>
      </c>
      <c r="X403" s="9" t="s">
        <v>14</v>
      </c>
      <c r="Y403" s="9" t="s">
        <v>3377</v>
      </c>
      <c r="AK403" s="2"/>
      <c r="CB403" t="str">
        <f t="array" ref="CB403">IFERROR(INDEX($BQ403:$BV403, SMALL(IF($BQ403:$BV403&lt;&gt;"", COLUMN($BQ403:$BV403)-COLUMN($BQ403)+1), COLUMN(B402))), "")</f>
        <v/>
      </c>
      <c r="CC403" t="str">
        <f t="array" ref="CC403">IFERROR(INDEX($BQ403:$BV403, SMALL(IF($BQ403:$BV403&lt;&gt;"", COLUMN($BQ403:$BV403)-COLUMN($BQ403)+1), COLUMN(F402))), "")</f>
        <v/>
      </c>
    </row>
    <row r="404" spans="1:81" x14ac:dyDescent="0.35">
      <c r="A404" s="9" t="s">
        <v>4943</v>
      </c>
      <c r="B404" s="10" t="s">
        <v>1793</v>
      </c>
      <c r="C404" s="10" t="s">
        <v>2304</v>
      </c>
      <c r="D404" s="10" t="s">
        <v>2302</v>
      </c>
      <c r="E404" s="10"/>
      <c r="F404" s="10" t="s">
        <v>675</v>
      </c>
      <c r="G404" s="10" t="s">
        <v>1214</v>
      </c>
      <c r="H404" s="10" t="s">
        <v>1215</v>
      </c>
      <c r="I404" s="10" t="s">
        <v>2089</v>
      </c>
      <c r="J404" s="10">
        <v>2023</v>
      </c>
      <c r="K404" s="10" t="s">
        <v>2693</v>
      </c>
      <c r="L404" s="11" t="s">
        <v>5780</v>
      </c>
      <c r="M404" s="9" t="s">
        <v>4536</v>
      </c>
      <c r="N404" s="9" t="s">
        <v>4536</v>
      </c>
      <c r="O404" s="9" t="s">
        <v>4536</v>
      </c>
      <c r="P404" s="9" t="s">
        <v>4536</v>
      </c>
      <c r="Q404" s="10" t="s">
        <v>3007</v>
      </c>
      <c r="R404" s="10" t="s">
        <v>3173</v>
      </c>
      <c r="S404" s="10" t="s">
        <v>3172</v>
      </c>
      <c r="T404" s="9" t="s">
        <v>3265</v>
      </c>
      <c r="U404" s="9" t="s">
        <v>257</v>
      </c>
      <c r="V404" s="9" t="s">
        <v>286</v>
      </c>
      <c r="W404" s="10" t="s">
        <v>3198</v>
      </c>
      <c r="X404" s="9" t="s">
        <v>19</v>
      </c>
      <c r="Y404" s="9" t="s">
        <v>3376</v>
      </c>
      <c r="AK404" s="2"/>
      <c r="CB404" t="str">
        <f t="array" ref="CB404">IFERROR(INDEX($BQ404:$BV404, SMALL(IF($BQ404:$BV404&lt;&gt;"", COLUMN($BQ404:$BV404)-COLUMN($BQ404)+1), COLUMN(B403))), "")</f>
        <v/>
      </c>
      <c r="CC404" t="str">
        <f t="array" ref="CC404">IFERROR(INDEX($BQ404:$BV404, SMALL(IF($BQ404:$BV404&lt;&gt;"", COLUMN($BQ404:$BV404)-COLUMN($BQ404)+1), COLUMN(F403))), "")</f>
        <v/>
      </c>
    </row>
    <row r="405" spans="1:81" x14ac:dyDescent="0.35">
      <c r="A405" s="9" t="s">
        <v>4944</v>
      </c>
      <c r="B405" s="10" t="s">
        <v>2018</v>
      </c>
      <c r="C405" s="10" t="s">
        <v>2307</v>
      </c>
      <c r="D405" s="10" t="s">
        <v>2301</v>
      </c>
      <c r="E405" s="10" t="s">
        <v>2304</v>
      </c>
      <c r="F405" s="10" t="s">
        <v>894</v>
      </c>
      <c r="G405" s="10" t="s">
        <v>1193</v>
      </c>
      <c r="H405" s="10" t="s">
        <v>957</v>
      </c>
      <c r="I405" s="10"/>
      <c r="J405" s="10">
        <v>2023</v>
      </c>
      <c r="K405" s="10" t="s">
        <v>2674</v>
      </c>
      <c r="L405" s="11"/>
      <c r="M405" s="9" t="s">
        <v>4536</v>
      </c>
      <c r="N405" s="9" t="s">
        <v>4537</v>
      </c>
      <c r="O405" s="9" t="s">
        <v>4536</v>
      </c>
      <c r="P405" s="9" t="s">
        <v>4536</v>
      </c>
      <c r="Q405" s="11" t="s">
        <v>6084</v>
      </c>
      <c r="R405" s="11" t="s">
        <v>3113</v>
      </c>
      <c r="S405" s="11" t="s">
        <v>3114</v>
      </c>
      <c r="T405" s="9" t="s">
        <v>3217</v>
      </c>
      <c r="U405" s="10" t="s">
        <v>257</v>
      </c>
      <c r="V405" s="10" t="s">
        <v>282</v>
      </c>
      <c r="W405" s="10" t="s">
        <v>264</v>
      </c>
      <c r="X405" s="9" t="s">
        <v>27</v>
      </c>
      <c r="Y405" s="9" t="s">
        <v>3375</v>
      </c>
      <c r="AA405" s="2"/>
      <c r="AK405" s="2"/>
      <c r="CB405" t="str">
        <f t="array" ref="CB405">IFERROR(INDEX($BQ405:$BV405, SMALL(IF($BQ405:$BV405&lt;&gt;"", COLUMN($BQ405:$BV405)-COLUMN($BQ405)+1), COLUMN(B404))), "")</f>
        <v/>
      </c>
      <c r="CC405" t="str">
        <f t="array" ref="CC405">IFERROR(INDEX($BQ405:$BV405, SMALL(IF($BQ405:$BV405&lt;&gt;"", COLUMN($BQ405:$BV405)-COLUMN($BQ405)+1), COLUMN(F404))), "")</f>
        <v/>
      </c>
    </row>
    <row r="406" spans="1:81" x14ac:dyDescent="0.35">
      <c r="A406" s="9" t="s">
        <v>4945</v>
      </c>
      <c r="B406" s="10" t="s">
        <v>2019</v>
      </c>
      <c r="C406" s="10" t="s">
        <v>2309</v>
      </c>
      <c r="D406" s="10" t="s">
        <v>2308</v>
      </c>
      <c r="E406" s="10" t="s">
        <v>2302</v>
      </c>
      <c r="F406" s="10" t="s">
        <v>895</v>
      </c>
      <c r="G406" s="10" t="s">
        <v>1373</v>
      </c>
      <c r="H406" s="10" t="s">
        <v>957</v>
      </c>
      <c r="I406" s="10" t="s">
        <v>2260</v>
      </c>
      <c r="J406" s="10">
        <v>2023</v>
      </c>
      <c r="K406" s="10" t="s">
        <v>2909</v>
      </c>
      <c r="L406" s="11" t="s">
        <v>5925</v>
      </c>
      <c r="M406" s="9" t="s">
        <v>4537</v>
      </c>
      <c r="N406" s="9" t="s">
        <v>4536</v>
      </c>
      <c r="O406" s="9" t="s">
        <v>4537</v>
      </c>
      <c r="P406" s="9" t="s">
        <v>4536</v>
      </c>
      <c r="Q406" s="11" t="s">
        <v>6127</v>
      </c>
      <c r="R406" s="11" t="s">
        <v>90</v>
      </c>
      <c r="S406" s="11" t="s">
        <v>142</v>
      </c>
      <c r="T406" s="9" t="s">
        <v>3228</v>
      </c>
      <c r="U406" s="10" t="s">
        <v>244</v>
      </c>
      <c r="V406" s="10" t="s">
        <v>251</v>
      </c>
      <c r="W406" s="10" t="s">
        <v>3198</v>
      </c>
      <c r="X406" s="9" t="s">
        <v>35</v>
      </c>
      <c r="Y406" s="9" t="s">
        <v>3375</v>
      </c>
      <c r="AA406" s="2"/>
      <c r="AK406" s="2"/>
      <c r="CB406" t="str">
        <f t="array" ref="CB406">IFERROR(INDEX($BQ406:$BV406, SMALL(IF($BQ406:$BV406&lt;&gt;"", COLUMN($BQ406:$BV406)-COLUMN($BQ406)+1), COLUMN(B405))), "")</f>
        <v/>
      </c>
      <c r="CC406" t="str">
        <f t="array" ref="CC406">IFERROR(INDEX($BQ406:$BV406, SMALL(IF($BQ406:$BV406&lt;&gt;"", COLUMN($BQ406:$BV406)-COLUMN($BQ406)+1), COLUMN(F405))), "")</f>
        <v/>
      </c>
    </row>
    <row r="407" spans="1:81" x14ac:dyDescent="0.35">
      <c r="A407" s="9" t="s">
        <v>4946</v>
      </c>
      <c r="B407" s="10" t="s">
        <v>2020</v>
      </c>
      <c r="C407" s="10" t="s">
        <v>2301</v>
      </c>
      <c r="D407" s="10" t="s">
        <v>2309</v>
      </c>
      <c r="E407" s="10" t="s">
        <v>2302</v>
      </c>
      <c r="F407" s="10" t="s">
        <v>896</v>
      </c>
      <c r="G407" s="10" t="s">
        <v>7749</v>
      </c>
      <c r="H407" s="10" t="s">
        <v>957</v>
      </c>
      <c r="I407" s="10"/>
      <c r="J407" s="10">
        <v>2023</v>
      </c>
      <c r="K407" s="10" t="s">
        <v>2646</v>
      </c>
      <c r="L407" s="11" t="s">
        <v>5770</v>
      </c>
      <c r="M407" s="9" t="s">
        <v>4537</v>
      </c>
      <c r="N407" s="9" t="s">
        <v>4536</v>
      </c>
      <c r="O407" s="9" t="s">
        <v>4536</v>
      </c>
      <c r="P407" s="9" t="s">
        <v>4536</v>
      </c>
      <c r="Q407" s="11" t="s">
        <v>6128</v>
      </c>
      <c r="R407" s="11" t="s">
        <v>3124</v>
      </c>
      <c r="S407" s="11" t="s">
        <v>90</v>
      </c>
      <c r="T407" s="9" t="s">
        <v>3229</v>
      </c>
      <c r="U407" s="10" t="s">
        <v>244</v>
      </c>
      <c r="V407" s="10" t="s">
        <v>250</v>
      </c>
      <c r="W407" s="10" t="s">
        <v>251</v>
      </c>
      <c r="X407" s="9" t="s">
        <v>24</v>
      </c>
      <c r="Y407" s="9" t="s">
        <v>3375</v>
      </c>
      <c r="AA407" s="2"/>
      <c r="AK407" s="2"/>
      <c r="CB407" t="str">
        <f t="array" ref="CB407">IFERROR(INDEX($BQ407:$BV407, SMALL(IF($BQ407:$BV407&lt;&gt;"", COLUMN($BQ407:$BV407)-COLUMN($BQ407)+1), COLUMN(B406))), "")</f>
        <v/>
      </c>
      <c r="CC407" t="str">
        <f t="array" ref="CC407">IFERROR(INDEX($BQ407:$BV407, SMALL(IF($BQ407:$BV407&lt;&gt;"", COLUMN($BQ407:$BV407)-COLUMN($BQ407)+1), COLUMN(F406))), "")</f>
        <v/>
      </c>
    </row>
    <row r="408" spans="1:81" x14ac:dyDescent="0.35">
      <c r="A408" s="9" t="s">
        <v>4947</v>
      </c>
      <c r="B408" s="10" t="s">
        <v>2021</v>
      </c>
      <c r="C408" s="10" t="s">
        <v>2309</v>
      </c>
      <c r="D408" s="10" t="s">
        <v>2301</v>
      </c>
      <c r="E408" s="10" t="s">
        <v>2305</v>
      </c>
      <c r="F408" s="10" t="s">
        <v>897</v>
      </c>
      <c r="G408" s="10" t="s">
        <v>7750</v>
      </c>
      <c r="H408" s="10" t="s">
        <v>957</v>
      </c>
      <c r="I408" s="10"/>
      <c r="J408" s="10">
        <v>2023</v>
      </c>
      <c r="K408" s="10" t="s">
        <v>2668</v>
      </c>
      <c r="L408" s="11" t="s">
        <v>6040</v>
      </c>
      <c r="M408" s="9" t="s">
        <v>4537</v>
      </c>
      <c r="N408" s="9" t="s">
        <v>4536</v>
      </c>
      <c r="O408" s="9" t="s">
        <v>4536</v>
      </c>
      <c r="P408" s="9" t="s">
        <v>4536</v>
      </c>
      <c r="Q408" s="11" t="s">
        <v>3063</v>
      </c>
      <c r="R408" s="11" t="s">
        <v>3159</v>
      </c>
      <c r="S408" s="11" t="s">
        <v>160</v>
      </c>
      <c r="T408" s="9" t="s">
        <v>3214</v>
      </c>
      <c r="U408" s="10" t="s">
        <v>233</v>
      </c>
      <c r="V408" s="10" t="s">
        <v>234</v>
      </c>
      <c r="W408" s="10" t="s">
        <v>3198</v>
      </c>
      <c r="X408" s="9" t="s">
        <v>14</v>
      </c>
      <c r="Y408" s="9" t="s">
        <v>3377</v>
      </c>
      <c r="AA408" s="2"/>
      <c r="AK408" s="2"/>
      <c r="CB408" t="str">
        <f t="array" ref="CB408">IFERROR(INDEX($BQ408:$BV408, SMALL(IF($BQ408:$BV408&lt;&gt;"", COLUMN($BQ408:$BV408)-COLUMN($BQ408)+1), COLUMN(B407))), "")</f>
        <v/>
      </c>
      <c r="CC408" t="str">
        <f t="array" ref="CC408">IFERROR(INDEX($BQ408:$BV408, SMALL(IF($BQ408:$BV408&lt;&gt;"", COLUMN($BQ408:$BV408)-COLUMN($BQ408)+1), COLUMN(F407))), "")</f>
        <v/>
      </c>
    </row>
    <row r="409" spans="1:81" x14ac:dyDescent="0.35">
      <c r="A409" s="9" t="s">
        <v>4948</v>
      </c>
      <c r="B409" s="10" t="s">
        <v>2022</v>
      </c>
      <c r="C409" s="10" t="s">
        <v>2301</v>
      </c>
      <c r="D409" s="10" t="s">
        <v>2302</v>
      </c>
      <c r="E409" s="10" t="s">
        <v>2306</v>
      </c>
      <c r="F409" s="10" t="s">
        <v>898</v>
      </c>
      <c r="G409" s="10" t="s">
        <v>7751</v>
      </c>
      <c r="H409" s="10" t="s">
        <v>957</v>
      </c>
      <c r="I409" s="10" t="s">
        <v>2261</v>
      </c>
      <c r="J409" s="10">
        <v>2023</v>
      </c>
      <c r="K409" s="10" t="s">
        <v>2910</v>
      </c>
      <c r="L409" s="11" t="s">
        <v>5926</v>
      </c>
      <c r="M409" s="9" t="s">
        <v>4536</v>
      </c>
      <c r="N409" s="9" t="s">
        <v>4536</v>
      </c>
      <c r="O409" s="9" t="s">
        <v>4537</v>
      </c>
      <c r="P409" s="9" t="s">
        <v>4536</v>
      </c>
      <c r="Q409" s="11" t="s">
        <v>6129</v>
      </c>
      <c r="R409" s="11" t="s">
        <v>69</v>
      </c>
      <c r="S409" s="11" t="s">
        <v>119</v>
      </c>
      <c r="T409" s="9" t="s">
        <v>3226</v>
      </c>
      <c r="U409" s="10" t="s">
        <v>244</v>
      </c>
      <c r="V409" s="10" t="s">
        <v>247</v>
      </c>
      <c r="W409" s="10" t="s">
        <v>3198</v>
      </c>
      <c r="X409" s="9" t="s">
        <v>35</v>
      </c>
      <c r="Y409" s="9" t="s">
        <v>3375</v>
      </c>
      <c r="AA409" s="2"/>
      <c r="AK409" s="2"/>
      <c r="CB409" t="str">
        <f t="array" ref="CB409">IFERROR(INDEX($BQ409:$BV409, SMALL(IF($BQ409:$BV409&lt;&gt;"", COLUMN($BQ409:$BV409)-COLUMN($BQ409)+1), COLUMN(B408))), "")</f>
        <v/>
      </c>
      <c r="CC409" t="str">
        <f t="array" ref="CC409">IFERROR(INDEX($BQ409:$BV409, SMALL(IF($BQ409:$BV409&lt;&gt;"", COLUMN($BQ409:$BV409)-COLUMN($BQ409)+1), COLUMN(F408))), "")</f>
        <v/>
      </c>
    </row>
    <row r="410" spans="1:81" x14ac:dyDescent="0.35">
      <c r="A410" s="9" t="s">
        <v>4949</v>
      </c>
      <c r="B410" s="10" t="s">
        <v>2023</v>
      </c>
      <c r="C410" s="10" t="s">
        <v>2303</v>
      </c>
      <c r="D410" s="10" t="s">
        <v>2309</v>
      </c>
      <c r="E410" s="10" t="s">
        <v>2301</v>
      </c>
      <c r="F410" s="10" t="s">
        <v>899</v>
      </c>
      <c r="G410" s="10" t="s">
        <v>1152</v>
      </c>
      <c r="H410" s="10" t="s">
        <v>957</v>
      </c>
      <c r="I410" s="10" t="s">
        <v>2262</v>
      </c>
      <c r="J410" s="10">
        <v>2023</v>
      </c>
      <c r="K410" s="10" t="s">
        <v>2911</v>
      </c>
      <c r="L410" s="11" t="s">
        <v>5927</v>
      </c>
      <c r="M410" s="9" t="s">
        <v>4537</v>
      </c>
      <c r="N410" s="9" t="s">
        <v>4537</v>
      </c>
      <c r="O410" s="9" t="s">
        <v>4536</v>
      </c>
      <c r="P410" s="9" t="s">
        <v>4536</v>
      </c>
      <c r="Q410" s="11" t="s">
        <v>6130</v>
      </c>
      <c r="R410" s="11" t="s">
        <v>3159</v>
      </c>
      <c r="S410" s="11" t="s">
        <v>3167</v>
      </c>
      <c r="T410" s="9" t="s">
        <v>3214</v>
      </c>
      <c r="U410" s="10" t="s">
        <v>233</v>
      </c>
      <c r="V410" s="10" t="s">
        <v>234</v>
      </c>
      <c r="W410" s="10" t="s">
        <v>3198</v>
      </c>
      <c r="X410" s="9" t="s">
        <v>14</v>
      </c>
      <c r="Y410" s="9" t="s">
        <v>3377</v>
      </c>
      <c r="AA410" s="2"/>
      <c r="AK410" s="2"/>
      <c r="CB410" t="str">
        <f t="array" ref="CB410">IFERROR(INDEX($BQ410:$BV410, SMALL(IF($BQ410:$BV410&lt;&gt;"", COLUMN($BQ410:$BV410)-COLUMN($BQ410)+1), COLUMN(B409))), "")</f>
        <v/>
      </c>
      <c r="CC410" t="str">
        <f t="array" ref="CC410">IFERROR(INDEX($BQ410:$BV410, SMALL(IF($BQ410:$BV410&lt;&gt;"", COLUMN($BQ410:$BV410)-COLUMN($BQ410)+1), COLUMN(F409))), "")</f>
        <v/>
      </c>
    </row>
    <row r="411" spans="1:81" x14ac:dyDescent="0.35">
      <c r="A411" s="9" t="s">
        <v>4950</v>
      </c>
      <c r="B411" s="10" t="s">
        <v>2024</v>
      </c>
      <c r="C411" s="10" t="s">
        <v>2301</v>
      </c>
      <c r="D411" s="10" t="s">
        <v>2305</v>
      </c>
      <c r="E411" s="10" t="s">
        <v>2304</v>
      </c>
      <c r="F411" s="10" t="s">
        <v>900</v>
      </c>
      <c r="G411" s="10" t="s">
        <v>7752</v>
      </c>
      <c r="H411" s="10" t="s">
        <v>957</v>
      </c>
      <c r="I411" s="10" t="s">
        <v>2263</v>
      </c>
      <c r="J411" s="10">
        <v>2023</v>
      </c>
      <c r="K411" s="10" t="s">
        <v>2912</v>
      </c>
      <c r="L411" s="11" t="s">
        <v>5928</v>
      </c>
      <c r="M411" s="9" t="s">
        <v>4536</v>
      </c>
      <c r="N411" s="9" t="s">
        <v>4536</v>
      </c>
      <c r="O411" s="9" t="s">
        <v>4536</v>
      </c>
      <c r="P411" s="9" t="s">
        <v>4536</v>
      </c>
      <c r="Q411" s="11" t="s">
        <v>6131</v>
      </c>
      <c r="R411" s="11" t="s">
        <v>3114</v>
      </c>
      <c r="S411" s="11" t="s">
        <v>3124</v>
      </c>
      <c r="T411" s="9" t="s">
        <v>3217</v>
      </c>
      <c r="U411" s="10" t="s">
        <v>257</v>
      </c>
      <c r="V411" s="10" t="s">
        <v>280</v>
      </c>
      <c r="W411" s="10" t="s">
        <v>264</v>
      </c>
      <c r="X411" s="9" t="s">
        <v>15</v>
      </c>
      <c r="Y411" s="9" t="s">
        <v>3382</v>
      </c>
      <c r="AA411" s="2"/>
      <c r="AK411" s="2"/>
      <c r="CB411" t="str">
        <f t="array" ref="CB411">IFERROR(INDEX($BQ411:$BV411, SMALL(IF($BQ411:$BV411&lt;&gt;"", COLUMN($BQ411:$BV411)-COLUMN($BQ411)+1), COLUMN(B410))), "")</f>
        <v/>
      </c>
      <c r="CC411" t="str">
        <f t="array" ref="CC411">IFERROR(INDEX($BQ411:$BV411, SMALL(IF($BQ411:$BV411&lt;&gt;"", COLUMN($BQ411:$BV411)-COLUMN($BQ411)+1), COLUMN(F410))), "")</f>
        <v/>
      </c>
    </row>
    <row r="412" spans="1:81" ht="18.75" customHeight="1" x14ac:dyDescent="0.35">
      <c r="A412" s="9" t="s">
        <v>4951</v>
      </c>
      <c r="B412" s="10" t="s">
        <v>2025</v>
      </c>
      <c r="C412" s="10" t="s">
        <v>2303</v>
      </c>
      <c r="D412" s="10" t="s">
        <v>2301</v>
      </c>
      <c r="E412" s="10" t="s">
        <v>2302</v>
      </c>
      <c r="F412" s="10" t="s">
        <v>892</v>
      </c>
      <c r="G412" s="10" t="s">
        <v>1371</v>
      </c>
      <c r="H412" s="10" t="s">
        <v>957</v>
      </c>
      <c r="I412" s="10" t="s">
        <v>2264</v>
      </c>
      <c r="J412" s="10">
        <v>2023</v>
      </c>
      <c r="K412" s="10" t="s">
        <v>2913</v>
      </c>
      <c r="L412" s="11" t="s">
        <v>5929</v>
      </c>
      <c r="M412" s="9" t="s">
        <v>4536</v>
      </c>
      <c r="N412" s="9" t="s">
        <v>4536</v>
      </c>
      <c r="O412" s="9" t="s">
        <v>4536</v>
      </c>
      <c r="P412" s="9" t="s">
        <v>4536</v>
      </c>
      <c r="Q412" s="11" t="s">
        <v>6084</v>
      </c>
      <c r="R412" s="11" t="s">
        <v>3113</v>
      </c>
      <c r="S412" s="11" t="s">
        <v>3114</v>
      </c>
      <c r="T412" s="9" t="s">
        <v>3221</v>
      </c>
      <c r="U412" s="10" t="s">
        <v>282</v>
      </c>
      <c r="V412" s="10" t="s">
        <v>264</v>
      </c>
      <c r="W412" s="10" t="s">
        <v>257</v>
      </c>
      <c r="X412" s="9" t="s">
        <v>27</v>
      </c>
      <c r="Y412" s="9" t="s">
        <v>3378</v>
      </c>
      <c r="AA412" s="2"/>
      <c r="AK412" s="2"/>
      <c r="CB412" t="str">
        <f t="array" ref="CB412">IFERROR(INDEX($BQ412:$BV412, SMALL(IF($BQ412:$BV412&lt;&gt;"", COLUMN($BQ412:$BV412)-COLUMN($BQ412)+1), COLUMN(B411))), "")</f>
        <v/>
      </c>
      <c r="CC412" t="str">
        <f t="array" ref="CC412">IFERROR(INDEX($BQ412:$BV412, SMALL(IF($BQ412:$BV412&lt;&gt;"", COLUMN($BQ412:$BV412)-COLUMN($BQ412)+1), COLUMN(F411))), "")</f>
        <v/>
      </c>
    </row>
    <row r="413" spans="1:81" x14ac:dyDescent="0.35">
      <c r="A413" s="9" t="s">
        <v>4952</v>
      </c>
      <c r="B413" s="10" t="s">
        <v>2026</v>
      </c>
      <c r="C413" s="10" t="s">
        <v>2301</v>
      </c>
      <c r="D413" s="10" t="s">
        <v>2302</v>
      </c>
      <c r="E413" s="10" t="s">
        <v>2306</v>
      </c>
      <c r="F413" s="10" t="s">
        <v>901</v>
      </c>
      <c r="G413" s="10" t="s">
        <v>1374</v>
      </c>
      <c r="H413" s="10" t="s">
        <v>1375</v>
      </c>
      <c r="I413" s="10" t="s">
        <v>2265</v>
      </c>
      <c r="J413" s="10">
        <v>2023</v>
      </c>
      <c r="K413" s="10" t="s">
        <v>2566</v>
      </c>
      <c r="L413" s="11" t="s">
        <v>6041</v>
      </c>
      <c r="M413" s="9" t="s">
        <v>4536</v>
      </c>
      <c r="N413" s="9" t="s">
        <v>4536</v>
      </c>
      <c r="O413" s="9" t="s">
        <v>4537</v>
      </c>
      <c r="P413" s="9" t="s">
        <v>4536</v>
      </c>
      <c r="Q413" s="11" t="s">
        <v>6105</v>
      </c>
      <c r="R413" s="11" t="s">
        <v>119</v>
      </c>
      <c r="S413" s="11" t="s">
        <v>3188</v>
      </c>
      <c r="T413" s="9" t="s">
        <v>3230</v>
      </c>
      <c r="U413" s="10" t="s">
        <v>244</v>
      </c>
      <c r="V413" s="10" t="s">
        <v>228</v>
      </c>
      <c r="W413" s="10" t="s">
        <v>3198</v>
      </c>
      <c r="X413" s="9" t="s">
        <v>24</v>
      </c>
      <c r="Y413" s="9" t="s">
        <v>3375</v>
      </c>
      <c r="AA413" s="2"/>
      <c r="AK413" s="2"/>
      <c r="CB413" t="str">
        <f t="array" ref="CB413">IFERROR(INDEX($BQ413:$BV413, SMALL(IF($BQ413:$BV413&lt;&gt;"", COLUMN($BQ413:$BV413)-COLUMN($BQ413)+1), COLUMN(B412))), "")</f>
        <v/>
      </c>
      <c r="CC413" t="str">
        <f t="array" ref="CC413">IFERROR(INDEX($BQ413:$BV413, SMALL(IF($BQ413:$BV413&lt;&gt;"", COLUMN($BQ413:$BV413)-COLUMN($BQ413)+1), COLUMN(F412))), "")</f>
        <v/>
      </c>
    </row>
    <row r="414" spans="1:81" x14ac:dyDescent="0.35">
      <c r="A414" s="9" t="s">
        <v>4953</v>
      </c>
      <c r="B414" s="10" t="s">
        <v>2027</v>
      </c>
      <c r="C414" s="10" t="s">
        <v>2305</v>
      </c>
      <c r="D414" s="10" t="s">
        <v>2304</v>
      </c>
      <c r="E414" s="10" t="s">
        <v>2301</v>
      </c>
      <c r="F414" s="10" t="s">
        <v>902</v>
      </c>
      <c r="G414" s="10" t="s">
        <v>1376</v>
      </c>
      <c r="H414" s="10" t="s">
        <v>957</v>
      </c>
      <c r="I414" s="10" t="s">
        <v>2266</v>
      </c>
      <c r="J414" s="10">
        <v>2023</v>
      </c>
      <c r="K414" s="10" t="s">
        <v>2914</v>
      </c>
      <c r="L414" s="11" t="s">
        <v>5930</v>
      </c>
      <c r="M414" s="9" t="s">
        <v>4536</v>
      </c>
      <c r="N414" s="9" t="s">
        <v>4536</v>
      </c>
      <c r="O414" s="9" t="s">
        <v>4536</v>
      </c>
      <c r="P414" s="9" t="s">
        <v>4536</v>
      </c>
      <c r="Q414" s="11" t="s">
        <v>6087</v>
      </c>
      <c r="R414" s="11" t="s">
        <v>3103</v>
      </c>
      <c r="S414" s="11" t="s">
        <v>3167</v>
      </c>
      <c r="T414" s="9" t="s">
        <v>3214</v>
      </c>
      <c r="U414" s="10" t="s">
        <v>233</v>
      </c>
      <c r="V414" s="10" t="s">
        <v>234</v>
      </c>
      <c r="W414" s="10" t="s">
        <v>3198</v>
      </c>
      <c r="X414" s="9" t="s">
        <v>30</v>
      </c>
      <c r="Y414" s="9" t="s">
        <v>3377</v>
      </c>
      <c r="AA414" s="2"/>
      <c r="AK414" s="2"/>
      <c r="CB414" t="str">
        <f t="array" ref="CB414">IFERROR(INDEX($BQ414:$BV414, SMALL(IF($BQ414:$BV414&lt;&gt;"", COLUMN($BQ414:$BV414)-COLUMN($BQ414)+1), COLUMN(B413))), "")</f>
        <v/>
      </c>
      <c r="CC414" t="str">
        <f t="array" ref="CC414">IFERROR(INDEX($BQ414:$BV414, SMALL(IF($BQ414:$BV414&lt;&gt;"", COLUMN($BQ414:$BV414)-COLUMN($BQ414)+1), COLUMN(F413))), "")</f>
        <v/>
      </c>
    </row>
    <row r="415" spans="1:81" ht="18" customHeight="1" x14ac:dyDescent="0.35">
      <c r="A415" s="9" t="s">
        <v>4954</v>
      </c>
      <c r="B415" s="10" t="s">
        <v>2028</v>
      </c>
      <c r="C415" s="10" t="s">
        <v>2301</v>
      </c>
      <c r="D415" s="10" t="s">
        <v>2302</v>
      </c>
      <c r="E415" s="10" t="s">
        <v>2306</v>
      </c>
      <c r="F415" s="10" t="s">
        <v>903</v>
      </c>
      <c r="G415" s="10" t="s">
        <v>1161</v>
      </c>
      <c r="H415" s="10" t="s">
        <v>957</v>
      </c>
      <c r="I415" s="10" t="s">
        <v>2267</v>
      </c>
      <c r="J415" s="10">
        <v>2023</v>
      </c>
      <c r="K415" s="10" t="s">
        <v>2633</v>
      </c>
      <c r="L415" s="11" t="s">
        <v>5931</v>
      </c>
      <c r="M415" s="9" t="s">
        <v>4536</v>
      </c>
      <c r="N415" s="9" t="s">
        <v>4536</v>
      </c>
      <c r="O415" s="9" t="s">
        <v>4537</v>
      </c>
      <c r="P415" s="9" t="s">
        <v>4536</v>
      </c>
      <c r="Q415" s="11" t="s">
        <v>6126</v>
      </c>
      <c r="R415" s="11" t="s">
        <v>119</v>
      </c>
      <c r="S415" s="11" t="s">
        <v>78</v>
      </c>
      <c r="T415" s="9" t="s">
        <v>3227</v>
      </c>
      <c r="U415" s="10" t="s">
        <v>227</v>
      </c>
      <c r="V415" s="10" t="s">
        <v>228</v>
      </c>
      <c r="W415" s="10" t="s">
        <v>244</v>
      </c>
      <c r="X415" s="9" t="s">
        <v>24</v>
      </c>
      <c r="Y415" s="9" t="s">
        <v>3375</v>
      </c>
      <c r="AA415" s="2"/>
      <c r="AK415" s="2"/>
      <c r="CB415" t="str">
        <f t="array" ref="CB415">IFERROR(INDEX($BQ415:$BV415, SMALL(IF($BQ415:$BV415&lt;&gt;"", COLUMN($BQ415:$BV415)-COLUMN($BQ415)+1), COLUMN(B414))), "")</f>
        <v/>
      </c>
      <c r="CC415" t="str">
        <f t="array" ref="CC415">IFERROR(INDEX($BQ415:$BV415, SMALL(IF($BQ415:$BV415&lt;&gt;"", COLUMN($BQ415:$BV415)-COLUMN($BQ415)+1), COLUMN(F414))), "")</f>
        <v/>
      </c>
    </row>
    <row r="416" spans="1:81" x14ac:dyDescent="0.35">
      <c r="A416" s="9" t="s">
        <v>4955</v>
      </c>
      <c r="B416" s="10" t="s">
        <v>2029</v>
      </c>
      <c r="C416" s="10" t="s">
        <v>2304</v>
      </c>
      <c r="D416" s="10" t="s">
        <v>2305</v>
      </c>
      <c r="E416" s="10" t="s">
        <v>2301</v>
      </c>
      <c r="F416" s="10" t="s">
        <v>886</v>
      </c>
      <c r="G416" s="10" t="s">
        <v>1365</v>
      </c>
      <c r="H416" s="10" t="s">
        <v>1377</v>
      </c>
      <c r="I416" s="10" t="s">
        <v>2262</v>
      </c>
      <c r="J416" s="10">
        <v>2023</v>
      </c>
      <c r="K416" s="10" t="s">
        <v>2915</v>
      </c>
      <c r="L416" s="11" t="s">
        <v>5932</v>
      </c>
      <c r="M416" s="9" t="s">
        <v>4536</v>
      </c>
      <c r="N416" s="9" t="s">
        <v>4536</v>
      </c>
      <c r="O416" s="9" t="s">
        <v>4536</v>
      </c>
      <c r="P416" s="9" t="s">
        <v>4536</v>
      </c>
      <c r="Q416" s="11" t="s">
        <v>6100</v>
      </c>
      <c r="R416" s="11" t="s">
        <v>3173</v>
      </c>
      <c r="S416" s="11" t="s">
        <v>191</v>
      </c>
      <c r="T416" s="9" t="s">
        <v>3231</v>
      </c>
      <c r="U416" s="10" t="s">
        <v>257</v>
      </c>
      <c r="V416" s="10" t="s">
        <v>259</v>
      </c>
      <c r="W416" s="10" t="s">
        <v>260</v>
      </c>
      <c r="X416" s="9" t="s">
        <v>27</v>
      </c>
      <c r="Y416" s="9" t="s">
        <v>3377</v>
      </c>
      <c r="AA416" s="2"/>
      <c r="AK416" s="2"/>
      <c r="CB416" t="str">
        <f t="array" ref="CB416">IFERROR(INDEX($BQ416:$BV416, SMALL(IF($BQ416:$BV416&lt;&gt;"", COLUMN($BQ416:$BV416)-COLUMN($BQ416)+1), COLUMN(B415))), "")</f>
        <v/>
      </c>
      <c r="CC416" t="str">
        <f t="array" ref="CC416">IFERROR(INDEX($BQ416:$BV416, SMALL(IF($BQ416:$BV416&lt;&gt;"", COLUMN($BQ416:$BV416)-COLUMN($BQ416)+1), COLUMN(F415))), "")</f>
        <v/>
      </c>
    </row>
    <row r="417" spans="1:81" ht="20.25" customHeight="1" x14ac:dyDescent="0.35">
      <c r="A417" s="9" t="s">
        <v>4956</v>
      </c>
      <c r="B417" s="10" t="s">
        <v>2030</v>
      </c>
      <c r="C417" s="10" t="s">
        <v>2304</v>
      </c>
      <c r="D417" s="10" t="s">
        <v>2301</v>
      </c>
      <c r="E417" s="10" t="s">
        <v>2302</v>
      </c>
      <c r="F417" s="10" t="s">
        <v>904</v>
      </c>
      <c r="G417" s="10" t="s">
        <v>7753</v>
      </c>
      <c r="H417" s="10" t="s">
        <v>1378</v>
      </c>
      <c r="I417" s="10" t="s">
        <v>2268</v>
      </c>
      <c r="J417" s="10">
        <v>2023</v>
      </c>
      <c r="K417" s="10" t="s">
        <v>2657</v>
      </c>
      <c r="L417" s="11" t="s">
        <v>5754</v>
      </c>
      <c r="M417" s="9" t="s">
        <v>4536</v>
      </c>
      <c r="N417" s="9" t="s">
        <v>4536</v>
      </c>
      <c r="O417" s="9" t="s">
        <v>4536</v>
      </c>
      <c r="P417" s="9" t="s">
        <v>4536</v>
      </c>
      <c r="Q417" s="11" t="s">
        <v>6132</v>
      </c>
      <c r="R417" s="11" t="s">
        <v>119</v>
      </c>
      <c r="S417" s="11" t="s">
        <v>3112</v>
      </c>
      <c r="T417" s="9" t="s">
        <v>3227</v>
      </c>
      <c r="U417" s="10" t="s">
        <v>227</v>
      </c>
      <c r="V417" s="10" t="s">
        <v>228</v>
      </c>
      <c r="W417" s="10" t="s">
        <v>244</v>
      </c>
      <c r="X417" s="9" t="s">
        <v>35</v>
      </c>
      <c r="Y417" s="9" t="s">
        <v>3376</v>
      </c>
      <c r="AA417" s="2"/>
      <c r="AK417" s="2"/>
      <c r="CB417" t="str">
        <f t="array" ref="CB417">IFERROR(INDEX($BQ417:$BV417, SMALL(IF($BQ417:$BV417&lt;&gt;"", COLUMN($BQ417:$BV417)-COLUMN($BQ417)+1), COLUMN(B416))), "")</f>
        <v/>
      </c>
      <c r="CC417" t="str">
        <f t="array" ref="CC417">IFERROR(INDEX($BQ417:$BV417, SMALL(IF($BQ417:$BV417&lt;&gt;"", COLUMN($BQ417:$BV417)-COLUMN($BQ417)+1), COLUMN(F416))), "")</f>
        <v/>
      </c>
    </row>
    <row r="418" spans="1:81" ht="20.25" customHeight="1" x14ac:dyDescent="0.35">
      <c r="A418" s="9" t="s">
        <v>4957</v>
      </c>
      <c r="B418" s="10" t="s">
        <v>2031</v>
      </c>
      <c r="C418" s="10" t="s">
        <v>2304</v>
      </c>
      <c r="D418" s="10" t="s">
        <v>2305</v>
      </c>
      <c r="E418" s="10" t="s">
        <v>2301</v>
      </c>
      <c r="F418" s="10" t="s">
        <v>905</v>
      </c>
      <c r="G418" s="10" t="s">
        <v>1168</v>
      </c>
      <c r="H418" s="10" t="s">
        <v>957</v>
      </c>
      <c r="I418" s="10" t="s">
        <v>2269</v>
      </c>
      <c r="J418" s="10">
        <v>2023</v>
      </c>
      <c r="K418" s="10" t="s">
        <v>2641</v>
      </c>
      <c r="L418" s="11" t="s">
        <v>5933</v>
      </c>
      <c r="M418" s="9" t="s">
        <v>4536</v>
      </c>
      <c r="N418" s="9" t="s">
        <v>4537</v>
      </c>
      <c r="O418" s="9" t="s">
        <v>4536</v>
      </c>
      <c r="P418" s="9" t="s">
        <v>4536</v>
      </c>
      <c r="Q418" s="11" t="s">
        <v>6084</v>
      </c>
      <c r="R418" s="11" t="s">
        <v>3113</v>
      </c>
      <c r="S418" s="11" t="s">
        <v>3114</v>
      </c>
      <c r="T418" s="9" t="s">
        <v>3232</v>
      </c>
      <c r="U418" s="10" t="s">
        <v>286</v>
      </c>
      <c r="V418" s="10" t="s">
        <v>257</v>
      </c>
      <c r="W418" s="10" t="s">
        <v>264</v>
      </c>
      <c r="X418" s="9" t="s">
        <v>27</v>
      </c>
      <c r="Y418" s="9" t="s">
        <v>3377</v>
      </c>
      <c r="AA418" s="2"/>
      <c r="AK418" s="2"/>
      <c r="CB418" t="str">
        <f t="array" ref="CB418">IFERROR(INDEX($BQ418:$BV418, SMALL(IF($BQ418:$BV418&lt;&gt;"", COLUMN($BQ418:$BV418)-COLUMN($BQ418)+1), COLUMN(B417))), "")</f>
        <v/>
      </c>
      <c r="CC418" t="str">
        <f t="array" ref="CC418">IFERROR(INDEX($BQ418:$BV418, SMALL(IF($BQ418:$BV418&lt;&gt;"", COLUMN($BQ418:$BV418)-COLUMN($BQ418)+1), COLUMN(F417))), "")</f>
        <v/>
      </c>
    </row>
    <row r="419" spans="1:81" x14ac:dyDescent="0.35">
      <c r="A419" s="9" t="s">
        <v>4958</v>
      </c>
      <c r="B419" s="10" t="s">
        <v>2032</v>
      </c>
      <c r="C419" s="10" t="s">
        <v>2303</v>
      </c>
      <c r="D419" s="10" t="s">
        <v>2306</v>
      </c>
      <c r="E419" s="10" t="s">
        <v>2301</v>
      </c>
      <c r="F419" s="10" t="s">
        <v>906</v>
      </c>
      <c r="G419" s="10" t="s">
        <v>7754</v>
      </c>
      <c r="H419" s="10" t="s">
        <v>957</v>
      </c>
      <c r="I419" s="10"/>
      <c r="J419" s="10">
        <v>2023</v>
      </c>
      <c r="K419" s="10" t="s">
        <v>2916</v>
      </c>
      <c r="L419" s="11" t="s">
        <v>5934</v>
      </c>
      <c r="M419" s="9" t="s">
        <v>4537</v>
      </c>
      <c r="N419" s="9" t="s">
        <v>4536</v>
      </c>
      <c r="O419" s="9" t="s">
        <v>4536</v>
      </c>
      <c r="P419" s="9" t="s">
        <v>4536</v>
      </c>
      <c r="Q419" s="11" t="s">
        <v>6084</v>
      </c>
      <c r="R419" s="11" t="s">
        <v>3113</v>
      </c>
      <c r="S419" s="11" t="s">
        <v>3114</v>
      </c>
      <c r="T419" s="9" t="s">
        <v>3214</v>
      </c>
      <c r="U419" s="10" t="s">
        <v>233</v>
      </c>
      <c r="V419" s="10" t="s">
        <v>234</v>
      </c>
      <c r="W419" s="10" t="s">
        <v>3198</v>
      </c>
      <c r="X419" s="9" t="s">
        <v>27</v>
      </c>
      <c r="Y419" s="9" t="s">
        <v>3377</v>
      </c>
      <c r="AA419" s="2"/>
      <c r="AK419" s="2"/>
      <c r="CB419" t="str">
        <f t="array" ref="CB419">IFERROR(INDEX($BQ419:$BV419, SMALL(IF($BQ419:$BV419&lt;&gt;"", COLUMN($BQ419:$BV419)-COLUMN($BQ419)+1), COLUMN(B418))), "")</f>
        <v/>
      </c>
      <c r="CC419" t="str">
        <f t="array" ref="CC419">IFERROR(INDEX($BQ419:$BV419, SMALL(IF($BQ419:$BV419&lt;&gt;"", COLUMN($BQ419:$BV419)-COLUMN($BQ419)+1), COLUMN(F418))), "")</f>
        <v/>
      </c>
    </row>
    <row r="420" spans="1:81" ht="16.5" customHeight="1" x14ac:dyDescent="0.35">
      <c r="A420" s="9" t="s">
        <v>4959</v>
      </c>
      <c r="B420" s="10" t="s">
        <v>2033</v>
      </c>
      <c r="C420" s="10" t="s">
        <v>2310</v>
      </c>
      <c r="D420" s="10" t="s">
        <v>2301</v>
      </c>
      <c r="E420" s="10" t="s">
        <v>2303</v>
      </c>
      <c r="F420" s="10" t="s">
        <v>907</v>
      </c>
      <c r="G420" s="10" t="s">
        <v>1141</v>
      </c>
      <c r="H420" s="10" t="s">
        <v>957</v>
      </c>
      <c r="I420" s="10" t="s">
        <v>2270</v>
      </c>
      <c r="J420" s="10">
        <v>2023</v>
      </c>
      <c r="K420" s="10" t="s">
        <v>2917</v>
      </c>
      <c r="L420" s="11" t="s">
        <v>5935</v>
      </c>
      <c r="M420" s="9" t="s">
        <v>4536</v>
      </c>
      <c r="N420" s="9" t="s">
        <v>4536</v>
      </c>
      <c r="O420" s="9" t="s">
        <v>4537</v>
      </c>
      <c r="P420" s="9" t="s">
        <v>4536</v>
      </c>
      <c r="Q420" s="11" t="s">
        <v>6126</v>
      </c>
      <c r="R420" s="11" t="s">
        <v>119</v>
      </c>
      <c r="S420" s="11" t="s">
        <v>78</v>
      </c>
      <c r="T420" s="9" t="s">
        <v>3227</v>
      </c>
      <c r="U420" s="10" t="s">
        <v>227</v>
      </c>
      <c r="V420" s="10" t="s">
        <v>228</v>
      </c>
      <c r="W420" s="10" t="s">
        <v>244</v>
      </c>
      <c r="X420" s="9" t="s">
        <v>41</v>
      </c>
      <c r="Y420" s="9" t="s">
        <v>3375</v>
      </c>
      <c r="AA420" s="2"/>
      <c r="AK420" s="2"/>
      <c r="CB420" t="str">
        <f t="array" ref="CB420">IFERROR(INDEX($BQ420:$BV420, SMALL(IF($BQ420:$BV420&lt;&gt;"", COLUMN($BQ420:$BV420)-COLUMN($BQ420)+1), COLUMN(B419))), "")</f>
        <v/>
      </c>
      <c r="CC420" t="str">
        <f t="array" ref="CC420">IFERROR(INDEX($BQ420:$BV420, SMALL(IF($BQ420:$BV420&lt;&gt;"", COLUMN($BQ420:$BV420)-COLUMN($BQ420)+1), COLUMN(F419))), "")</f>
        <v/>
      </c>
    </row>
    <row r="421" spans="1:81" x14ac:dyDescent="0.35">
      <c r="A421" s="9" t="s">
        <v>4960</v>
      </c>
      <c r="B421" s="10" t="s">
        <v>2034</v>
      </c>
      <c r="C421" s="10" t="s">
        <v>2307</v>
      </c>
      <c r="D421" s="10" t="s">
        <v>2301</v>
      </c>
      <c r="E421" s="10" t="s">
        <v>2304</v>
      </c>
      <c r="F421" s="10" t="s">
        <v>908</v>
      </c>
      <c r="G421" s="10" t="s">
        <v>1379</v>
      </c>
      <c r="H421" s="10" t="s">
        <v>957</v>
      </c>
      <c r="I421" s="10"/>
      <c r="J421" s="10">
        <v>2023</v>
      </c>
      <c r="K421" s="10" t="s">
        <v>2918</v>
      </c>
      <c r="L421" s="11" t="s">
        <v>5936</v>
      </c>
      <c r="M421" s="9" t="s">
        <v>4536</v>
      </c>
      <c r="N421" s="9" t="s">
        <v>4537</v>
      </c>
      <c r="O421" s="9" t="s">
        <v>4536</v>
      </c>
      <c r="P421" s="9" t="s">
        <v>4537</v>
      </c>
      <c r="Q421" s="11" t="s">
        <v>2986</v>
      </c>
      <c r="R421" s="11" t="s">
        <v>150</v>
      </c>
      <c r="S421" s="11" t="s">
        <v>3164</v>
      </c>
      <c r="T421" s="9" t="s">
        <v>3217</v>
      </c>
      <c r="U421" s="10" t="s">
        <v>257</v>
      </c>
      <c r="V421" s="10" t="s">
        <v>286</v>
      </c>
      <c r="W421" s="10" t="s">
        <v>264</v>
      </c>
      <c r="X421" s="9" t="s">
        <v>27</v>
      </c>
      <c r="Y421" s="9" t="s">
        <v>3377</v>
      </c>
      <c r="AA421" s="2"/>
      <c r="AK421" s="2"/>
      <c r="CB421" t="str">
        <f t="array" ref="CB421">IFERROR(INDEX($BQ421:$BV421, SMALL(IF($BQ421:$BV421&lt;&gt;"", COLUMN($BQ421:$BV421)-COLUMN($BQ421)+1), COLUMN(B420))), "")</f>
        <v/>
      </c>
      <c r="CC421" t="str">
        <f t="array" ref="CC421">IFERROR(INDEX($BQ421:$BV421, SMALL(IF($BQ421:$BV421&lt;&gt;"", COLUMN($BQ421:$BV421)-COLUMN($BQ421)+1), COLUMN(F420))), "")</f>
        <v/>
      </c>
    </row>
    <row r="422" spans="1:81" x14ac:dyDescent="0.35">
      <c r="A422" s="9" t="s">
        <v>4961</v>
      </c>
      <c r="B422" s="10" t="s">
        <v>2035</v>
      </c>
      <c r="C422" s="10" t="s">
        <v>2309</v>
      </c>
      <c r="D422" s="10" t="s">
        <v>2303</v>
      </c>
      <c r="E422" s="10" t="s">
        <v>2301</v>
      </c>
      <c r="F422" s="10" t="s">
        <v>909</v>
      </c>
      <c r="G422" s="10" t="s">
        <v>7755</v>
      </c>
      <c r="H422" s="10" t="s">
        <v>957</v>
      </c>
      <c r="I422" s="10" t="s">
        <v>2271</v>
      </c>
      <c r="J422" s="10">
        <v>2023</v>
      </c>
      <c r="K422" s="10" t="s">
        <v>2672</v>
      </c>
      <c r="L422" s="11" t="s">
        <v>5937</v>
      </c>
      <c r="M422" s="9" t="s">
        <v>4537</v>
      </c>
      <c r="N422" s="9" t="s">
        <v>4536</v>
      </c>
      <c r="O422" s="9" t="s">
        <v>4536</v>
      </c>
      <c r="P422" s="9" t="s">
        <v>4536</v>
      </c>
      <c r="Q422" s="11" t="s">
        <v>6127</v>
      </c>
      <c r="R422" s="11" t="s">
        <v>90</v>
      </c>
      <c r="S422" s="11" t="s">
        <v>142</v>
      </c>
      <c r="T422" s="9" t="s">
        <v>3214</v>
      </c>
      <c r="U422" s="10" t="s">
        <v>233</v>
      </c>
      <c r="V422" s="10" t="s">
        <v>234</v>
      </c>
      <c r="W422" s="10" t="s">
        <v>3198</v>
      </c>
      <c r="X422" s="9" t="s">
        <v>27</v>
      </c>
      <c r="Y422" s="9" t="s">
        <v>3378</v>
      </c>
      <c r="AA422" s="2"/>
      <c r="AK422" s="2"/>
      <c r="CB422" t="str">
        <f t="array" ref="CB422">IFERROR(INDEX($BQ422:$BV422, SMALL(IF($BQ422:$BV422&lt;&gt;"", COLUMN($BQ422:$BV422)-COLUMN($BQ422)+1), COLUMN(B421))), "")</f>
        <v/>
      </c>
      <c r="CC422" t="str">
        <f t="array" ref="CC422">IFERROR(INDEX($BQ422:$BV422, SMALL(IF($BQ422:$BV422&lt;&gt;"", COLUMN($BQ422:$BV422)-COLUMN($BQ422)+1), COLUMN(F421))), "")</f>
        <v/>
      </c>
    </row>
    <row r="423" spans="1:81" x14ac:dyDescent="0.35">
      <c r="A423" s="9" t="s">
        <v>4962</v>
      </c>
      <c r="B423" s="10" t="s">
        <v>2036</v>
      </c>
      <c r="C423" s="10" t="s">
        <v>2303</v>
      </c>
      <c r="D423" s="10" t="s">
        <v>2309</v>
      </c>
      <c r="E423" s="10" t="s">
        <v>2306</v>
      </c>
      <c r="F423" s="10" t="s">
        <v>910</v>
      </c>
      <c r="G423" s="10" t="s">
        <v>7756</v>
      </c>
      <c r="H423" s="10" t="s">
        <v>957</v>
      </c>
      <c r="I423" s="10" t="s">
        <v>2272</v>
      </c>
      <c r="J423" s="10">
        <v>2023</v>
      </c>
      <c r="K423" s="10" t="s">
        <v>2649</v>
      </c>
      <c r="L423" s="11" t="s">
        <v>5938</v>
      </c>
      <c r="M423" s="9" t="s">
        <v>4537</v>
      </c>
      <c r="N423" s="9" t="s">
        <v>4536</v>
      </c>
      <c r="O423" s="9" t="s">
        <v>4536</v>
      </c>
      <c r="P423" s="9" t="s">
        <v>4536</v>
      </c>
      <c r="Q423" s="11" t="s">
        <v>2983</v>
      </c>
      <c r="R423" s="11" t="s">
        <v>90</v>
      </c>
      <c r="S423" s="11" t="s">
        <v>96</v>
      </c>
      <c r="T423" s="9" t="s">
        <v>3214</v>
      </c>
      <c r="U423" s="10" t="s">
        <v>233</v>
      </c>
      <c r="V423" s="10" t="s">
        <v>234</v>
      </c>
      <c r="W423" s="10" t="s">
        <v>3198</v>
      </c>
      <c r="X423" s="9" t="s">
        <v>35</v>
      </c>
      <c r="Y423" s="9" t="s">
        <v>3377</v>
      </c>
      <c r="AA423" s="2"/>
      <c r="AK423" s="2"/>
      <c r="CB423" t="str">
        <f t="array" ref="CB423">IFERROR(INDEX($BQ423:$BV423, SMALL(IF($BQ423:$BV423&lt;&gt;"", COLUMN($BQ423:$BV423)-COLUMN($BQ423)+1), COLUMN(B422))), "")</f>
        <v/>
      </c>
      <c r="CC423" t="str">
        <f t="array" ref="CC423">IFERROR(INDEX($BQ423:$BV423, SMALL(IF($BQ423:$BV423&lt;&gt;"", COLUMN($BQ423:$BV423)-COLUMN($BQ423)+1), COLUMN(F422))), "")</f>
        <v/>
      </c>
    </row>
    <row r="424" spans="1:81" x14ac:dyDescent="0.35">
      <c r="A424" s="9" t="s">
        <v>4963</v>
      </c>
      <c r="B424" s="10" t="s">
        <v>2037</v>
      </c>
      <c r="C424" s="10" t="s">
        <v>2303</v>
      </c>
      <c r="D424" s="10" t="s">
        <v>2306</v>
      </c>
      <c r="E424" s="10" t="s">
        <v>2301</v>
      </c>
      <c r="F424" s="10" t="s">
        <v>911</v>
      </c>
      <c r="G424" s="10" t="s">
        <v>7754</v>
      </c>
      <c r="H424" s="10" t="s">
        <v>957</v>
      </c>
      <c r="I424" s="10" t="s">
        <v>2273</v>
      </c>
      <c r="J424" s="10">
        <v>2023</v>
      </c>
      <c r="K424" s="10" t="s">
        <v>2656</v>
      </c>
      <c r="L424" s="11" t="s">
        <v>5939</v>
      </c>
      <c r="M424" s="9" t="s">
        <v>4537</v>
      </c>
      <c r="N424" s="9" t="s">
        <v>4536</v>
      </c>
      <c r="O424" s="9" t="s">
        <v>4536</v>
      </c>
      <c r="P424" s="9" t="s">
        <v>4536</v>
      </c>
      <c r="Q424" s="11" t="s">
        <v>2982</v>
      </c>
      <c r="R424" s="11" t="s">
        <v>96</v>
      </c>
      <c r="S424" s="11" t="s">
        <v>98</v>
      </c>
      <c r="T424" s="9" t="s">
        <v>3214</v>
      </c>
      <c r="U424" s="10" t="s">
        <v>233</v>
      </c>
      <c r="V424" s="10" t="s">
        <v>234</v>
      </c>
      <c r="W424" s="10" t="s">
        <v>3198</v>
      </c>
      <c r="X424" s="9" t="s">
        <v>14</v>
      </c>
      <c r="Y424" s="9" t="s">
        <v>3377</v>
      </c>
      <c r="AA424" s="2"/>
      <c r="AK424" s="2"/>
      <c r="CB424" t="str">
        <f t="array" ref="CB424">IFERROR(INDEX($BQ424:$BV424, SMALL(IF($BQ424:$BV424&lt;&gt;"", COLUMN($BQ424:$BV424)-COLUMN($BQ424)+1), COLUMN(B423))), "")</f>
        <v/>
      </c>
      <c r="CC424" t="str">
        <f t="array" ref="CC424">IFERROR(INDEX($BQ424:$BV424, SMALL(IF($BQ424:$BV424&lt;&gt;"", COLUMN($BQ424:$BV424)-COLUMN($BQ424)+1), COLUMN(F423))), "")</f>
        <v/>
      </c>
    </row>
    <row r="425" spans="1:81" x14ac:dyDescent="0.35">
      <c r="A425" s="9" t="s">
        <v>4964</v>
      </c>
      <c r="B425" s="10" t="s">
        <v>2038</v>
      </c>
      <c r="C425" s="10" t="s">
        <v>2301</v>
      </c>
      <c r="D425" s="10" t="s">
        <v>2305</v>
      </c>
      <c r="E425" s="10" t="s">
        <v>2302</v>
      </c>
      <c r="F425" s="10" t="s">
        <v>912</v>
      </c>
      <c r="G425" s="10" t="s">
        <v>1141</v>
      </c>
      <c r="H425" s="10" t="s">
        <v>957</v>
      </c>
      <c r="I425" s="10"/>
      <c r="J425" s="10">
        <v>2023</v>
      </c>
      <c r="K425" s="10" t="s">
        <v>2919</v>
      </c>
      <c r="L425" s="11" t="s">
        <v>5940</v>
      </c>
      <c r="M425" s="9" t="s">
        <v>4537</v>
      </c>
      <c r="N425" s="9" t="s">
        <v>4536</v>
      </c>
      <c r="O425" s="9" t="s">
        <v>4536</v>
      </c>
      <c r="P425" s="9" t="s">
        <v>4536</v>
      </c>
      <c r="Q425" s="11" t="s">
        <v>6133</v>
      </c>
      <c r="R425" s="11" t="s">
        <v>3107</v>
      </c>
      <c r="S425" s="11" t="s">
        <v>3167</v>
      </c>
      <c r="T425" s="9" t="s">
        <v>3214</v>
      </c>
      <c r="U425" s="10" t="s">
        <v>233</v>
      </c>
      <c r="V425" s="10" t="s">
        <v>234</v>
      </c>
      <c r="W425" s="10" t="s">
        <v>3198</v>
      </c>
      <c r="X425" s="9" t="s">
        <v>27</v>
      </c>
      <c r="Y425" s="9" t="s">
        <v>3377</v>
      </c>
      <c r="AA425" s="2"/>
      <c r="AK425" s="2"/>
      <c r="CB425" t="str">
        <f t="array" ref="CB425">IFERROR(INDEX($BQ425:$BV425, SMALL(IF($BQ425:$BV425&lt;&gt;"", COLUMN($BQ425:$BV425)-COLUMN($BQ425)+1), COLUMN(B424))), "")</f>
        <v/>
      </c>
      <c r="CC425" t="str">
        <f t="array" ref="CC425">IFERROR(INDEX($BQ425:$BV425, SMALL(IF($BQ425:$BV425&lt;&gt;"", COLUMN($BQ425:$BV425)-COLUMN($BQ425)+1), COLUMN(F424))), "")</f>
        <v/>
      </c>
    </row>
    <row r="426" spans="1:81" x14ac:dyDescent="0.35">
      <c r="A426" s="9" t="s">
        <v>4965</v>
      </c>
      <c r="B426" s="10" t="s">
        <v>2073</v>
      </c>
      <c r="C426" s="10" t="s">
        <v>2307</v>
      </c>
      <c r="D426" s="10" t="s">
        <v>2301</v>
      </c>
      <c r="E426" s="10" t="s">
        <v>2306</v>
      </c>
      <c r="F426" s="10" t="s">
        <v>947</v>
      </c>
      <c r="G426" s="10" t="s">
        <v>7757</v>
      </c>
      <c r="H426" s="10" t="s">
        <v>1395</v>
      </c>
      <c r="I426" s="10"/>
      <c r="J426" s="10">
        <v>2023</v>
      </c>
      <c r="K426" s="10"/>
      <c r="L426" s="11" t="s">
        <v>5962</v>
      </c>
      <c r="M426" s="9" t="s">
        <v>4536</v>
      </c>
      <c r="N426" s="9" t="s">
        <v>4536</v>
      </c>
      <c r="O426" s="9" t="s">
        <v>4536</v>
      </c>
      <c r="P426" s="9" t="s">
        <v>4536</v>
      </c>
      <c r="Q426" s="10" t="s">
        <v>68</v>
      </c>
      <c r="R426" s="10" t="s">
        <v>69</v>
      </c>
      <c r="S426" s="10" t="s">
        <v>3198</v>
      </c>
      <c r="T426" s="9" t="s">
        <v>3373</v>
      </c>
      <c r="U426" s="9" t="s">
        <v>221</v>
      </c>
      <c r="V426" s="9" t="s">
        <v>250</v>
      </c>
      <c r="W426" s="10" t="s">
        <v>3198</v>
      </c>
      <c r="X426" s="9" t="s">
        <v>27</v>
      </c>
      <c r="Y426" s="9" t="s">
        <v>3375</v>
      </c>
      <c r="AK426" s="2"/>
      <c r="CB426" t="str">
        <f t="array" ref="CB426">IFERROR(INDEX($BQ426:$BV426, SMALL(IF($BQ426:$BV426&lt;&gt;"", COLUMN($BQ426:$BV426)-COLUMN($BQ426)+1), COLUMN(B425))), "")</f>
        <v/>
      </c>
      <c r="CC426" t="str">
        <f t="array" ref="CC426">IFERROR(INDEX($BQ426:$BV426, SMALL(IF($BQ426:$BV426&lt;&gt;"", COLUMN($BQ426:$BV426)-COLUMN($BQ426)+1), COLUMN(F425))), "")</f>
        <v/>
      </c>
    </row>
    <row r="427" spans="1:81" x14ac:dyDescent="0.35">
      <c r="A427" s="9" t="s">
        <v>4966</v>
      </c>
      <c r="B427" s="10" t="s">
        <v>2078</v>
      </c>
      <c r="C427" s="10" t="s">
        <v>2301</v>
      </c>
      <c r="D427" s="10" t="s">
        <v>2309</v>
      </c>
      <c r="E427" s="10" t="s">
        <v>2303</v>
      </c>
      <c r="F427" s="10" t="s">
        <v>951</v>
      </c>
      <c r="G427" s="10" t="s">
        <v>951</v>
      </c>
      <c r="H427" s="10" t="s">
        <v>951</v>
      </c>
      <c r="I427" s="10"/>
      <c r="J427" s="10">
        <v>2023</v>
      </c>
      <c r="K427" s="14" t="s">
        <v>2940</v>
      </c>
      <c r="L427" s="11"/>
      <c r="M427" s="9" t="s">
        <v>4537</v>
      </c>
      <c r="N427" s="9" t="s">
        <v>4536</v>
      </c>
      <c r="O427" s="9" t="s">
        <v>4536</v>
      </c>
      <c r="P427" s="9" t="s">
        <v>4536</v>
      </c>
      <c r="Q427" s="10" t="s">
        <v>3088</v>
      </c>
      <c r="R427" s="10" t="s">
        <v>158</v>
      </c>
      <c r="S427" s="10" t="s">
        <v>160</v>
      </c>
      <c r="T427" s="9" t="s">
        <v>3271</v>
      </c>
      <c r="U427" s="9" t="s">
        <v>233</v>
      </c>
      <c r="V427" s="9" t="s">
        <v>234</v>
      </c>
      <c r="W427" s="10" t="s">
        <v>3198</v>
      </c>
      <c r="X427" s="9" t="s">
        <v>24</v>
      </c>
      <c r="Y427" s="9" t="s">
        <v>3375</v>
      </c>
      <c r="AK427" s="2"/>
      <c r="CB427" t="str">
        <f t="array" ref="CB427">IFERROR(INDEX($BQ427:$BV427, SMALL(IF($BQ427:$BV427&lt;&gt;"", COLUMN($BQ427:$BV427)-COLUMN($BQ427)+1), COLUMN(B426))), "")</f>
        <v/>
      </c>
      <c r="CC427" t="str">
        <f t="array" ref="CC427">IFERROR(INDEX($BQ427:$BV427, SMALL(IF($BQ427:$BV427&lt;&gt;"", COLUMN($BQ427:$BV427)-COLUMN($BQ427)+1), COLUMN(F426))), "")</f>
        <v/>
      </c>
    </row>
    <row r="428" spans="1:81" x14ac:dyDescent="0.35">
      <c r="A428" s="9" t="s">
        <v>4967</v>
      </c>
      <c r="B428" s="10" t="s">
        <v>1453</v>
      </c>
      <c r="C428" s="10" t="s">
        <v>2302</v>
      </c>
      <c r="D428" s="10" t="s">
        <v>2301</v>
      </c>
      <c r="E428" s="10"/>
      <c r="F428" s="10" t="s">
        <v>346</v>
      </c>
      <c r="G428" s="10" t="s">
        <v>7871</v>
      </c>
      <c r="H428" s="10" t="s">
        <v>7870</v>
      </c>
      <c r="I428" s="10" t="s">
        <v>2120</v>
      </c>
      <c r="J428" s="10">
        <v>2024</v>
      </c>
      <c r="K428" s="10" t="s">
        <v>2369</v>
      </c>
      <c r="L428" s="11" t="s">
        <v>5565</v>
      </c>
      <c r="M428" s="22" t="s">
        <v>4537</v>
      </c>
      <c r="N428" s="22" t="s">
        <v>4536</v>
      </c>
      <c r="O428" s="22" t="s">
        <v>4537</v>
      </c>
      <c r="P428" s="22" t="s">
        <v>4536</v>
      </c>
      <c r="Q428" s="10" t="s">
        <v>2950</v>
      </c>
      <c r="R428" s="10" t="s">
        <v>3166</v>
      </c>
      <c r="S428" s="10" t="s">
        <v>3198</v>
      </c>
      <c r="T428" s="9" t="s">
        <v>3249</v>
      </c>
      <c r="U428" s="9" t="s">
        <v>273</v>
      </c>
      <c r="V428" s="9" t="s">
        <v>3198</v>
      </c>
      <c r="W428" s="10" t="s">
        <v>3198</v>
      </c>
      <c r="X428" s="9" t="s">
        <v>14</v>
      </c>
      <c r="Y428" s="9" t="s">
        <v>3377</v>
      </c>
      <c r="AK428" s="2"/>
      <c r="CB428" t="str">
        <f t="array" ref="CB428">IFERROR(INDEX($BQ428:$BV428, SMALL(IF($BQ428:$BV428&lt;&gt;"", COLUMN($BQ428:$BV428)-COLUMN($BQ428)+1), COLUMN(B427))), "")</f>
        <v/>
      </c>
      <c r="CC428" t="str">
        <f t="array" ref="CC428">IFERROR(INDEX($BQ428:$BV428, SMALL(IF($BQ428:$BV428&lt;&gt;"", COLUMN($BQ428:$BV428)-COLUMN($BQ428)+1), COLUMN(F427))), "")</f>
        <v/>
      </c>
    </row>
    <row r="429" spans="1:81" x14ac:dyDescent="0.35">
      <c r="A429" s="9" t="s">
        <v>4968</v>
      </c>
      <c r="B429" s="10" t="s">
        <v>1454</v>
      </c>
      <c r="C429" s="10" t="s">
        <v>2307</v>
      </c>
      <c r="D429" s="10"/>
      <c r="E429" s="10"/>
      <c r="F429" s="10" t="s">
        <v>347</v>
      </c>
      <c r="G429" s="10" t="s">
        <v>1262</v>
      </c>
      <c r="H429" s="10" t="s">
        <v>954</v>
      </c>
      <c r="I429" s="10" t="s">
        <v>2121</v>
      </c>
      <c r="J429" s="10">
        <v>2024</v>
      </c>
      <c r="K429" s="10" t="s">
        <v>2370</v>
      </c>
      <c r="L429" s="11" t="s">
        <v>5566</v>
      </c>
      <c r="M429" s="22" t="s">
        <v>4536</v>
      </c>
      <c r="N429" s="22" t="s">
        <v>4536</v>
      </c>
      <c r="O429" s="22" t="s">
        <v>4536</v>
      </c>
      <c r="P429" s="22" t="s">
        <v>4536</v>
      </c>
      <c r="Q429" s="10" t="s">
        <v>3010</v>
      </c>
      <c r="R429" s="10" t="s">
        <v>3171</v>
      </c>
      <c r="S429" s="10" t="s">
        <v>3164</v>
      </c>
      <c r="T429" s="9" t="s">
        <v>3254</v>
      </c>
      <c r="U429" s="10" t="s">
        <v>257</v>
      </c>
      <c r="V429" s="9" t="s">
        <v>3198</v>
      </c>
      <c r="W429" s="10" t="s">
        <v>3198</v>
      </c>
      <c r="X429" s="9" t="s">
        <v>27</v>
      </c>
      <c r="Y429" s="9" t="s">
        <v>3375</v>
      </c>
      <c r="AK429" s="2"/>
      <c r="CB429" t="str">
        <f t="array" ref="CB429">IFERROR(INDEX($BQ429:$BV429, SMALL(IF($BQ429:$BV429&lt;&gt;"", COLUMN($BQ429:$BV429)-COLUMN($BQ429)+1), COLUMN(B428))), "")</f>
        <v/>
      </c>
      <c r="CC429" t="str">
        <f t="array" ref="CC429">IFERROR(INDEX($BQ429:$BV429, SMALL(IF($BQ429:$BV429&lt;&gt;"", COLUMN($BQ429:$BV429)-COLUMN($BQ429)+1), COLUMN(F428))), "")</f>
        <v/>
      </c>
    </row>
    <row r="430" spans="1:81" x14ac:dyDescent="0.35">
      <c r="A430" s="9" t="s">
        <v>4969</v>
      </c>
      <c r="B430" s="10" t="s">
        <v>1455</v>
      </c>
      <c r="C430" s="10" t="s">
        <v>2302</v>
      </c>
      <c r="D430" s="10"/>
      <c r="E430" s="10"/>
      <c r="F430" s="10" t="s">
        <v>348</v>
      </c>
      <c r="G430" s="10" t="s">
        <v>7868</v>
      </c>
      <c r="H430" s="10" t="s">
        <v>981</v>
      </c>
      <c r="I430" s="10" t="s">
        <v>2122</v>
      </c>
      <c r="J430" s="10">
        <v>2024</v>
      </c>
      <c r="K430" s="10" t="s">
        <v>2371</v>
      </c>
      <c r="L430" s="11" t="s">
        <v>5567</v>
      </c>
      <c r="M430" s="22" t="s">
        <v>4537</v>
      </c>
      <c r="N430" s="22" t="s">
        <v>4536</v>
      </c>
      <c r="O430" s="22" t="s">
        <v>4537</v>
      </c>
      <c r="P430" s="22" t="s">
        <v>4536</v>
      </c>
      <c r="Q430" s="10" t="s">
        <v>2947</v>
      </c>
      <c r="R430" s="10" t="s">
        <v>3198</v>
      </c>
      <c r="S430" s="10" t="s">
        <v>3198</v>
      </c>
      <c r="T430" s="9" t="s">
        <v>2947</v>
      </c>
      <c r="U430" s="10" t="s">
        <v>3198</v>
      </c>
      <c r="V430" s="9" t="s">
        <v>3198</v>
      </c>
      <c r="W430" s="10" t="s">
        <v>3198</v>
      </c>
      <c r="X430" s="9" t="s">
        <v>27</v>
      </c>
      <c r="Y430" s="9" t="s">
        <v>3375</v>
      </c>
      <c r="AK430" s="2"/>
      <c r="CB430" t="str">
        <f t="array" ref="CB430">IFERROR(INDEX($BQ430:$BV430, SMALL(IF($BQ430:$BV430&lt;&gt;"", COLUMN($BQ430:$BV430)-COLUMN($BQ430)+1), COLUMN(B429))), "")</f>
        <v/>
      </c>
      <c r="CC430" t="str">
        <f t="array" ref="CC430">IFERROR(INDEX($BQ430:$BV430, SMALL(IF($BQ430:$BV430&lt;&gt;"", COLUMN($BQ430:$BV430)-COLUMN($BQ430)+1), COLUMN(F429))), "")</f>
        <v/>
      </c>
    </row>
    <row r="431" spans="1:81" x14ac:dyDescent="0.35">
      <c r="A431" s="9" t="s">
        <v>4970</v>
      </c>
      <c r="B431" s="10" t="s">
        <v>1456</v>
      </c>
      <c r="C431" s="10" t="s">
        <v>2304</v>
      </c>
      <c r="D431" s="10" t="s">
        <v>2301</v>
      </c>
      <c r="E431" s="10"/>
      <c r="F431" s="10" t="s">
        <v>349</v>
      </c>
      <c r="G431" s="10" t="s">
        <v>7758</v>
      </c>
      <c r="H431" s="10" t="s">
        <v>954</v>
      </c>
      <c r="I431" s="10" t="s">
        <v>2123</v>
      </c>
      <c r="J431" s="10">
        <v>2024</v>
      </c>
      <c r="K431" s="10" t="s">
        <v>2372</v>
      </c>
      <c r="L431" s="11" t="s">
        <v>5568</v>
      </c>
      <c r="M431" s="22" t="s">
        <v>4536</v>
      </c>
      <c r="N431" s="22" t="s">
        <v>4537</v>
      </c>
      <c r="O431" s="22" t="s">
        <v>4536</v>
      </c>
      <c r="P431" s="22" t="s">
        <v>4536</v>
      </c>
      <c r="Q431" s="10" t="s">
        <v>3007</v>
      </c>
      <c r="R431" s="10" t="s">
        <v>3173</v>
      </c>
      <c r="S431" s="10" t="s">
        <v>3172</v>
      </c>
      <c r="T431" s="9" t="s">
        <v>3254</v>
      </c>
      <c r="U431" s="10" t="s">
        <v>257</v>
      </c>
      <c r="V431" s="9" t="s">
        <v>3198</v>
      </c>
      <c r="W431" s="10" t="s">
        <v>3198</v>
      </c>
      <c r="X431" s="9" t="s">
        <v>27</v>
      </c>
      <c r="Y431" s="9" t="s">
        <v>3378</v>
      </c>
      <c r="AK431" s="2"/>
      <c r="CB431" t="str">
        <f t="array" ref="CB431">IFERROR(INDEX($BQ431:$BV431, SMALL(IF($BQ431:$BV431&lt;&gt;"", COLUMN($BQ431:$BV431)-COLUMN($BQ431)+1), COLUMN(B430))), "")</f>
        <v/>
      </c>
      <c r="CC431" t="str">
        <f t="array" ref="CC431">IFERROR(INDEX($BQ431:$BV431, SMALL(IF($BQ431:$BV431&lt;&gt;"", COLUMN($BQ431:$BV431)-COLUMN($BQ431)+1), COLUMN(F430))), "")</f>
        <v/>
      </c>
    </row>
    <row r="432" spans="1:81" x14ac:dyDescent="0.35">
      <c r="A432" s="9" t="s">
        <v>4971</v>
      </c>
      <c r="B432" s="10" t="s">
        <v>1457</v>
      </c>
      <c r="C432" s="10" t="s">
        <v>2307</v>
      </c>
      <c r="D432" s="10" t="s">
        <v>2304</v>
      </c>
      <c r="E432" s="10" t="s">
        <v>2301</v>
      </c>
      <c r="F432" s="10" t="s">
        <v>350</v>
      </c>
      <c r="G432" s="10" t="s">
        <v>7759</v>
      </c>
      <c r="H432" s="10" t="s">
        <v>981</v>
      </c>
      <c r="I432" s="10" t="s">
        <v>2124</v>
      </c>
      <c r="J432" s="10">
        <v>2024</v>
      </c>
      <c r="K432" s="10" t="s">
        <v>2373</v>
      </c>
      <c r="L432" s="11" t="s">
        <v>5569</v>
      </c>
      <c r="M432" s="22" t="s">
        <v>4536</v>
      </c>
      <c r="N432" s="22" t="s">
        <v>4537</v>
      </c>
      <c r="O432" s="22" t="s">
        <v>4536</v>
      </c>
      <c r="P432" s="22" t="s">
        <v>4537</v>
      </c>
      <c r="Q432" s="10" t="s">
        <v>2943</v>
      </c>
      <c r="R432" s="10" t="s">
        <v>3173</v>
      </c>
      <c r="S432" s="10" t="s">
        <v>3198</v>
      </c>
      <c r="T432" s="9" t="s">
        <v>3254</v>
      </c>
      <c r="U432" s="10" t="s">
        <v>257</v>
      </c>
      <c r="V432" s="9" t="s">
        <v>3198</v>
      </c>
      <c r="W432" s="10" t="s">
        <v>3198</v>
      </c>
      <c r="X432" s="9" t="s">
        <v>27</v>
      </c>
      <c r="Y432" s="9" t="s">
        <v>3376</v>
      </c>
      <c r="AK432" s="2"/>
      <c r="CB432" t="str">
        <f t="array" ref="CB432">IFERROR(INDEX($BQ432:$BV432, SMALL(IF($BQ432:$BV432&lt;&gt;"", COLUMN($BQ432:$BV432)-COLUMN($BQ432)+1), COLUMN(B431))), "")</f>
        <v/>
      </c>
      <c r="CC432" t="str">
        <f t="array" ref="CC432">IFERROR(INDEX($BQ432:$BV432, SMALL(IF($BQ432:$BV432&lt;&gt;"", COLUMN($BQ432:$BV432)-COLUMN($BQ432)+1), COLUMN(F431))), "")</f>
        <v/>
      </c>
    </row>
    <row r="433" spans="1:81" x14ac:dyDescent="0.35">
      <c r="A433" s="9" t="s">
        <v>4972</v>
      </c>
      <c r="B433" s="10" t="s">
        <v>1458</v>
      </c>
      <c r="C433" s="10" t="s">
        <v>2303</v>
      </c>
      <c r="D433" s="10"/>
      <c r="E433" s="10"/>
      <c r="F433" s="10" t="s">
        <v>351</v>
      </c>
      <c r="G433" s="10" t="s">
        <v>7760</v>
      </c>
      <c r="H433" s="10" t="s">
        <v>957</v>
      </c>
      <c r="I433" s="10" t="s">
        <v>2125</v>
      </c>
      <c r="J433" s="10">
        <v>2024</v>
      </c>
      <c r="K433" s="10" t="s">
        <v>2374</v>
      </c>
      <c r="L433" s="11" t="s">
        <v>5570</v>
      </c>
      <c r="M433" s="22" t="s">
        <v>4537</v>
      </c>
      <c r="N433" s="22" t="s">
        <v>4536</v>
      </c>
      <c r="O433" s="22" t="s">
        <v>4536</v>
      </c>
      <c r="P433" s="22" t="s">
        <v>4536</v>
      </c>
      <c r="Q433" s="10" t="s">
        <v>3011</v>
      </c>
      <c r="R433" s="10" t="s">
        <v>96</v>
      </c>
      <c r="S433" s="10" t="s">
        <v>3126</v>
      </c>
      <c r="T433" s="9" t="s">
        <v>3253</v>
      </c>
      <c r="U433" s="10" t="s">
        <v>282</v>
      </c>
      <c r="V433" s="9" t="s">
        <v>3198</v>
      </c>
      <c r="W433" s="10" t="s">
        <v>3198</v>
      </c>
      <c r="X433" s="9" t="s">
        <v>30</v>
      </c>
      <c r="Y433" s="9" t="s">
        <v>3380</v>
      </c>
      <c r="AK433" s="2"/>
      <c r="CB433" t="str">
        <f t="array" ref="CB433">IFERROR(INDEX($BQ433:$BV433, SMALL(IF($BQ433:$BV433&lt;&gt;"", COLUMN($BQ433:$BV433)-COLUMN($BQ433)+1), COLUMN(B432))), "")</f>
        <v/>
      </c>
      <c r="CC433" t="str">
        <f t="array" ref="CC433">IFERROR(INDEX($BQ433:$BV433, SMALL(IF($BQ433:$BV433&lt;&gt;"", COLUMN($BQ433:$BV433)-COLUMN($BQ433)+1), COLUMN(F432))), "")</f>
        <v/>
      </c>
    </row>
    <row r="434" spans="1:81" x14ac:dyDescent="0.35">
      <c r="A434" s="9" t="s">
        <v>4973</v>
      </c>
      <c r="B434" s="10" t="s">
        <v>1459</v>
      </c>
      <c r="C434" s="10" t="s">
        <v>2305</v>
      </c>
      <c r="D434" s="10" t="s">
        <v>2307</v>
      </c>
      <c r="E434" s="10"/>
      <c r="F434" s="10" t="s">
        <v>352</v>
      </c>
      <c r="G434" s="10" t="s">
        <v>7869</v>
      </c>
      <c r="H434" s="10" t="s">
        <v>982</v>
      </c>
      <c r="I434" s="10" t="s">
        <v>2126</v>
      </c>
      <c r="J434" s="10">
        <v>2024</v>
      </c>
      <c r="K434" s="10" t="s">
        <v>2375</v>
      </c>
      <c r="L434" s="11" t="s">
        <v>5571</v>
      </c>
      <c r="M434" s="22" t="s">
        <v>4536</v>
      </c>
      <c r="N434" s="22" t="s">
        <v>4537</v>
      </c>
      <c r="O434" s="22" t="s">
        <v>4536</v>
      </c>
      <c r="P434" s="22" t="s">
        <v>4536</v>
      </c>
      <c r="Q434" s="10" t="s">
        <v>3012</v>
      </c>
      <c r="R434" s="10" t="s">
        <v>3177</v>
      </c>
      <c r="S434" s="10" t="s">
        <v>3166</v>
      </c>
      <c r="T434" s="9" t="s">
        <v>3254</v>
      </c>
      <c r="U434" s="9" t="s">
        <v>257</v>
      </c>
      <c r="V434" s="9" t="s">
        <v>3198</v>
      </c>
      <c r="W434" s="10" t="s">
        <v>3198</v>
      </c>
      <c r="X434" s="9" t="s">
        <v>14</v>
      </c>
      <c r="Y434" s="9" t="s">
        <v>3377</v>
      </c>
      <c r="AK434" s="2"/>
      <c r="CB434" t="str">
        <f t="array" ref="CB434">IFERROR(INDEX($BQ434:$BV434, SMALL(IF($BQ434:$BV434&lt;&gt;"", COLUMN($BQ434:$BV434)-COLUMN($BQ434)+1), COLUMN(B433))), "")</f>
        <v/>
      </c>
      <c r="CC434" t="str">
        <f t="array" ref="CC434">IFERROR(INDEX($BQ434:$BV434, SMALL(IF($BQ434:$BV434&lt;&gt;"", COLUMN($BQ434:$BV434)-COLUMN($BQ434)+1), COLUMN(F433))), "")</f>
        <v/>
      </c>
    </row>
    <row r="435" spans="1:81" x14ac:dyDescent="0.35">
      <c r="A435" s="9" t="s">
        <v>4974</v>
      </c>
      <c r="B435" s="10" t="s">
        <v>1460</v>
      </c>
      <c r="C435" s="10" t="s">
        <v>2302</v>
      </c>
      <c r="D435" s="10" t="s">
        <v>2303</v>
      </c>
      <c r="E435" s="10" t="s">
        <v>2308</v>
      </c>
      <c r="F435" s="10" t="s">
        <v>353</v>
      </c>
      <c r="G435" s="10" t="s">
        <v>7761</v>
      </c>
      <c r="H435" s="10" t="s">
        <v>957</v>
      </c>
      <c r="I435" s="10" t="s">
        <v>1174</v>
      </c>
      <c r="J435" s="10">
        <v>2024</v>
      </c>
      <c r="K435" s="10" t="s">
        <v>2376</v>
      </c>
      <c r="L435" s="11" t="s">
        <v>5572</v>
      </c>
      <c r="M435" s="22" t="s">
        <v>4537</v>
      </c>
      <c r="N435" s="22" t="s">
        <v>4536</v>
      </c>
      <c r="O435" s="22" t="s">
        <v>4537</v>
      </c>
      <c r="P435" s="22" t="s">
        <v>4536</v>
      </c>
      <c r="Q435" s="10" t="s">
        <v>2947</v>
      </c>
      <c r="R435" s="10" t="s">
        <v>3198</v>
      </c>
      <c r="S435" s="10" t="s">
        <v>3198</v>
      </c>
      <c r="T435" s="9" t="s">
        <v>2947</v>
      </c>
      <c r="U435" s="9" t="s">
        <v>3198</v>
      </c>
      <c r="V435" s="9" t="s">
        <v>3198</v>
      </c>
      <c r="W435" s="10" t="s">
        <v>3198</v>
      </c>
      <c r="X435" s="9" t="s">
        <v>30</v>
      </c>
      <c r="Y435" s="9" t="s">
        <v>3375</v>
      </c>
      <c r="AK435" s="2"/>
      <c r="CB435" t="str">
        <f t="array" ref="CB435">IFERROR(INDEX($BQ435:$BV435, SMALL(IF($BQ435:$BV435&lt;&gt;"", COLUMN($BQ435:$BV435)-COLUMN($BQ435)+1), COLUMN(B434))), "")</f>
        <v/>
      </c>
      <c r="CC435" t="str">
        <f t="array" ref="CC435">IFERROR(INDEX($BQ435:$BV435, SMALL(IF($BQ435:$BV435&lt;&gt;"", COLUMN($BQ435:$BV435)-COLUMN($BQ435)+1), COLUMN(F434))), "")</f>
        <v/>
      </c>
    </row>
    <row r="436" spans="1:81" x14ac:dyDescent="0.35">
      <c r="A436" s="9" t="s">
        <v>4975</v>
      </c>
      <c r="B436" s="10" t="s">
        <v>1461</v>
      </c>
      <c r="C436" s="10" t="s">
        <v>2307</v>
      </c>
      <c r="D436" s="10"/>
      <c r="E436" s="10"/>
      <c r="F436" s="10" t="s">
        <v>354</v>
      </c>
      <c r="G436" s="10" t="s">
        <v>7762</v>
      </c>
      <c r="H436" s="10" t="s">
        <v>983</v>
      </c>
      <c r="I436" s="10" t="s">
        <v>2127</v>
      </c>
      <c r="J436" s="10">
        <v>2024</v>
      </c>
      <c r="K436" s="10" t="s">
        <v>2377</v>
      </c>
      <c r="L436" s="11" t="s">
        <v>5573</v>
      </c>
      <c r="M436" s="22" t="s">
        <v>4537</v>
      </c>
      <c r="N436" s="22" t="s">
        <v>4536</v>
      </c>
      <c r="O436" s="22" t="s">
        <v>4536</v>
      </c>
      <c r="P436" s="22" t="s">
        <v>4536</v>
      </c>
      <c r="Q436" s="10" t="s">
        <v>3013</v>
      </c>
      <c r="R436" s="10" t="s">
        <v>3164</v>
      </c>
      <c r="S436" s="10" t="s">
        <v>3166</v>
      </c>
      <c r="T436" s="9" t="s">
        <v>3277</v>
      </c>
      <c r="U436" s="9" t="s">
        <v>233</v>
      </c>
      <c r="V436" s="9" t="s">
        <v>3198</v>
      </c>
      <c r="W436" s="10" t="s">
        <v>3198</v>
      </c>
      <c r="X436" s="9" t="s">
        <v>44</v>
      </c>
      <c r="Y436" s="9" t="s">
        <v>3375</v>
      </c>
      <c r="AK436" s="2"/>
      <c r="CB436" t="str">
        <f t="array" ref="CB436">IFERROR(INDEX($BQ436:$BV436, SMALL(IF($BQ436:$BV436&lt;&gt;"", COLUMN($BQ436:$BV436)-COLUMN($BQ436)+1), COLUMN(B435))), "")</f>
        <v/>
      </c>
      <c r="CC436" t="str">
        <f t="array" ref="CC436">IFERROR(INDEX($BQ436:$BV436, SMALL(IF($BQ436:$BV436&lt;&gt;"", COLUMN($BQ436:$BV436)-COLUMN($BQ436)+1), COLUMN(F435))), "")</f>
        <v/>
      </c>
    </row>
    <row r="437" spans="1:81" x14ac:dyDescent="0.35">
      <c r="A437" s="9" t="s">
        <v>4976</v>
      </c>
      <c r="B437" s="10" t="s">
        <v>1462</v>
      </c>
      <c r="C437" s="10" t="s">
        <v>2305</v>
      </c>
      <c r="D437" s="10"/>
      <c r="E437" s="10"/>
      <c r="F437" s="10" t="s">
        <v>7763</v>
      </c>
      <c r="G437" s="10" t="s">
        <v>7763</v>
      </c>
      <c r="H437" s="10" t="s">
        <v>957</v>
      </c>
      <c r="I437" s="10" t="s">
        <v>2128</v>
      </c>
      <c r="J437" s="10">
        <v>2024</v>
      </c>
      <c r="K437" s="10" t="s">
        <v>2378</v>
      </c>
      <c r="L437" s="11" t="s">
        <v>5574</v>
      </c>
      <c r="M437" s="22" t="s">
        <v>4536</v>
      </c>
      <c r="N437" s="22" t="s">
        <v>4537</v>
      </c>
      <c r="O437" s="22" t="s">
        <v>4536</v>
      </c>
      <c r="P437" s="22" t="s">
        <v>4536</v>
      </c>
      <c r="Q437" s="10" t="s">
        <v>2947</v>
      </c>
      <c r="R437" s="10" t="s">
        <v>3198</v>
      </c>
      <c r="S437" s="10" t="s">
        <v>3198</v>
      </c>
      <c r="T437" s="9" t="s">
        <v>2947</v>
      </c>
      <c r="U437" s="9" t="s">
        <v>3198</v>
      </c>
      <c r="V437" s="9" t="s">
        <v>3198</v>
      </c>
      <c r="W437" s="10" t="s">
        <v>3198</v>
      </c>
      <c r="X437" s="9" t="s">
        <v>27</v>
      </c>
      <c r="Y437" s="9" t="s">
        <v>3375</v>
      </c>
      <c r="AK437" s="2"/>
      <c r="CB437" t="str">
        <f t="array" ref="CB437">IFERROR(INDEX($BQ437:$BV437, SMALL(IF($BQ437:$BV437&lt;&gt;"", COLUMN($BQ437:$BV437)-COLUMN($BQ437)+1), COLUMN(B436))), "")</f>
        <v/>
      </c>
      <c r="CC437" t="str">
        <f t="array" ref="CC437">IFERROR(INDEX($BQ437:$BV437, SMALL(IF($BQ437:$BV437&lt;&gt;"", COLUMN($BQ437:$BV437)-COLUMN($BQ437)+1), COLUMN(F436))), "")</f>
        <v/>
      </c>
    </row>
    <row r="438" spans="1:81" x14ac:dyDescent="0.35">
      <c r="A438" s="9" t="s">
        <v>4977</v>
      </c>
      <c r="B438" s="10" t="s">
        <v>1463</v>
      </c>
      <c r="C438" s="10" t="s">
        <v>2304</v>
      </c>
      <c r="D438" s="10"/>
      <c r="E438" s="10"/>
      <c r="F438" s="10" t="s">
        <v>355</v>
      </c>
      <c r="G438" s="10" t="s">
        <v>7764</v>
      </c>
      <c r="H438" s="10" t="s">
        <v>957</v>
      </c>
      <c r="I438" s="10" t="s">
        <v>2129</v>
      </c>
      <c r="J438" s="10">
        <v>2024</v>
      </c>
      <c r="K438" s="10" t="s">
        <v>2379</v>
      </c>
      <c r="L438" s="11" t="s">
        <v>5575</v>
      </c>
      <c r="M438" s="22" t="s">
        <v>4537</v>
      </c>
      <c r="N438" s="22" t="s">
        <v>4537</v>
      </c>
      <c r="O438" s="22" t="s">
        <v>4536</v>
      </c>
      <c r="P438" s="22" t="s">
        <v>4536</v>
      </c>
      <c r="Q438" s="10" t="s">
        <v>3014</v>
      </c>
      <c r="R438" s="10" t="s">
        <v>3173</v>
      </c>
      <c r="S438" s="10" t="s">
        <v>3198</v>
      </c>
      <c r="T438" s="9" t="s">
        <v>3265</v>
      </c>
      <c r="U438" s="9" t="s">
        <v>257</v>
      </c>
      <c r="V438" s="9" t="s">
        <v>3199</v>
      </c>
      <c r="W438" s="10" t="s">
        <v>3198</v>
      </c>
      <c r="X438" s="9" t="s">
        <v>27</v>
      </c>
      <c r="Y438" s="9" t="s">
        <v>3377</v>
      </c>
      <c r="AK438" s="2"/>
      <c r="CB438" t="str">
        <f t="array" ref="CB438">IFERROR(INDEX($BQ438:$BV438, SMALL(IF($BQ438:$BV438&lt;&gt;"", COLUMN($BQ438:$BV438)-COLUMN($BQ438)+1), COLUMN(B437))), "")</f>
        <v/>
      </c>
      <c r="CC438" t="str">
        <f t="array" ref="CC438">IFERROR(INDEX($BQ438:$BV438, SMALL(IF($BQ438:$BV438&lt;&gt;"", COLUMN($BQ438:$BV438)-COLUMN($BQ438)+1), COLUMN(F437))), "")</f>
        <v/>
      </c>
    </row>
    <row r="439" spans="1:81" x14ac:dyDescent="0.35">
      <c r="A439" s="9" t="s">
        <v>4978</v>
      </c>
      <c r="B439" s="10" t="s">
        <v>1464</v>
      </c>
      <c r="C439" s="10" t="s">
        <v>2301</v>
      </c>
      <c r="D439" s="10"/>
      <c r="E439" s="10"/>
      <c r="F439" s="10" t="s">
        <v>356</v>
      </c>
      <c r="G439" s="10" t="s">
        <v>7765</v>
      </c>
      <c r="H439" s="10" t="s">
        <v>984</v>
      </c>
      <c r="I439" s="10" t="s">
        <v>1174</v>
      </c>
      <c r="J439" s="10">
        <v>2024</v>
      </c>
      <c r="K439" s="10" t="s">
        <v>2380</v>
      </c>
      <c r="L439" s="11" t="s">
        <v>5976</v>
      </c>
      <c r="M439" s="22" t="s">
        <v>4536</v>
      </c>
      <c r="N439" s="22" t="s">
        <v>4536</v>
      </c>
      <c r="O439" s="22" t="s">
        <v>4537</v>
      </c>
      <c r="P439" s="22" t="s">
        <v>4536</v>
      </c>
      <c r="Q439" s="10" t="s">
        <v>3015</v>
      </c>
      <c r="R439" s="10" t="s">
        <v>3136</v>
      </c>
      <c r="S439" s="10" t="s">
        <v>3144</v>
      </c>
      <c r="T439" s="9" t="s">
        <v>3278</v>
      </c>
      <c r="U439" s="9" t="s">
        <v>242</v>
      </c>
      <c r="V439" s="9" t="s">
        <v>243</v>
      </c>
      <c r="W439" s="10" t="s">
        <v>3198</v>
      </c>
      <c r="X439" s="9" t="s">
        <v>24</v>
      </c>
      <c r="Y439" s="9" t="s">
        <v>3375</v>
      </c>
      <c r="AK439" s="2"/>
      <c r="CB439" t="str">
        <f t="array" ref="CB439">IFERROR(INDEX($BQ439:$BV439, SMALL(IF($BQ439:$BV439&lt;&gt;"", COLUMN($BQ439:$BV439)-COLUMN($BQ439)+1), COLUMN(B438))), "")</f>
        <v/>
      </c>
      <c r="CC439" t="str">
        <f t="array" ref="CC439">IFERROR(INDEX($BQ439:$BV439, SMALL(IF($BQ439:$BV439&lt;&gt;"", COLUMN($BQ439:$BV439)-COLUMN($BQ439)+1), COLUMN(F438))), "")</f>
        <v/>
      </c>
    </row>
    <row r="440" spans="1:81" x14ac:dyDescent="0.35">
      <c r="A440" s="9" t="s">
        <v>4979</v>
      </c>
      <c r="B440" s="10" t="s">
        <v>1465</v>
      </c>
      <c r="C440" s="10" t="s">
        <v>2309</v>
      </c>
      <c r="D440" s="10" t="s">
        <v>2306</v>
      </c>
      <c r="E440" s="10" t="s">
        <v>2307</v>
      </c>
      <c r="F440" s="10" t="s">
        <v>357</v>
      </c>
      <c r="G440" s="10" t="s">
        <v>7766</v>
      </c>
      <c r="H440" s="10" t="s">
        <v>954</v>
      </c>
      <c r="I440" s="10" t="s">
        <v>2130</v>
      </c>
      <c r="J440" s="10">
        <v>2024</v>
      </c>
      <c r="K440" s="10" t="s">
        <v>2381</v>
      </c>
      <c r="L440" s="11" t="s">
        <v>5576</v>
      </c>
      <c r="M440" s="22" t="s">
        <v>4537</v>
      </c>
      <c r="N440" s="22" t="s">
        <v>4536</v>
      </c>
      <c r="O440" s="22" t="s">
        <v>4536</v>
      </c>
      <c r="P440" s="22" t="s">
        <v>4536</v>
      </c>
      <c r="Q440" s="10" t="s">
        <v>3016</v>
      </c>
      <c r="R440" s="10" t="s">
        <v>158</v>
      </c>
      <c r="S440" s="10" t="s">
        <v>90</v>
      </c>
      <c r="T440" s="9" t="s">
        <v>3273</v>
      </c>
      <c r="U440" s="9" t="s">
        <v>234</v>
      </c>
      <c r="V440" s="9" t="s">
        <v>3198</v>
      </c>
      <c r="W440" s="10" t="s">
        <v>3198</v>
      </c>
      <c r="X440" s="9" t="s">
        <v>14</v>
      </c>
      <c r="Y440" s="9" t="s">
        <v>3377</v>
      </c>
      <c r="AK440" s="2"/>
      <c r="CB440" t="str">
        <f t="array" ref="CB440">IFERROR(INDEX($BQ440:$BV440, SMALL(IF($BQ440:$BV440&lt;&gt;"", COLUMN($BQ440:$BV440)-COLUMN($BQ440)+1), COLUMN(B439))), "")</f>
        <v/>
      </c>
      <c r="CC440" t="str">
        <f t="array" ref="CC440">IFERROR(INDEX($BQ440:$BV440, SMALL(IF($BQ440:$BV440&lt;&gt;"", COLUMN($BQ440:$BV440)-COLUMN($BQ440)+1), COLUMN(F439))), "")</f>
        <v/>
      </c>
    </row>
    <row r="441" spans="1:81" x14ac:dyDescent="0.35">
      <c r="A441" s="9" t="s">
        <v>4980</v>
      </c>
      <c r="B441" s="10" t="s">
        <v>1466</v>
      </c>
      <c r="C441" s="10" t="s">
        <v>2308</v>
      </c>
      <c r="D441" s="10" t="s">
        <v>2301</v>
      </c>
      <c r="E441" s="10"/>
      <c r="F441" s="10" t="s">
        <v>358</v>
      </c>
      <c r="G441" s="10" t="s">
        <v>7767</v>
      </c>
      <c r="H441" s="10" t="s">
        <v>954</v>
      </c>
      <c r="I441" s="10" t="s">
        <v>2131</v>
      </c>
      <c r="J441" s="10">
        <v>2024</v>
      </c>
      <c r="K441" s="10" t="s">
        <v>2382</v>
      </c>
      <c r="L441" s="11" t="s">
        <v>5577</v>
      </c>
      <c r="M441" s="22" t="s">
        <v>4537</v>
      </c>
      <c r="N441" s="22" t="s">
        <v>4536</v>
      </c>
      <c r="O441" s="22" t="s">
        <v>4536</v>
      </c>
      <c r="P441" s="22" t="s">
        <v>4536</v>
      </c>
      <c r="Q441" s="10" t="s">
        <v>134</v>
      </c>
      <c r="R441" s="10" t="s">
        <v>3149</v>
      </c>
      <c r="S441" s="10" t="s">
        <v>3198</v>
      </c>
      <c r="T441" s="9" t="s">
        <v>3258</v>
      </c>
      <c r="U441" s="9" t="s">
        <v>251</v>
      </c>
      <c r="V441" s="9" t="s">
        <v>3198</v>
      </c>
      <c r="W441" s="10" t="s">
        <v>3198</v>
      </c>
      <c r="X441" s="9" t="s">
        <v>30</v>
      </c>
      <c r="Y441" s="9" t="s">
        <v>3378</v>
      </c>
      <c r="AK441" s="2"/>
      <c r="CB441" t="str">
        <f t="array" ref="CB441">IFERROR(INDEX($BQ441:$BV441, SMALL(IF($BQ441:$BV441&lt;&gt;"", COLUMN($BQ441:$BV441)-COLUMN($BQ441)+1), COLUMN(B440))), "")</f>
        <v/>
      </c>
      <c r="CC441" t="str">
        <f t="array" ref="CC441">IFERROR(INDEX($BQ441:$BV441, SMALL(IF($BQ441:$BV441&lt;&gt;"", COLUMN($BQ441:$BV441)-COLUMN($BQ441)+1), COLUMN(F440))), "")</f>
        <v/>
      </c>
    </row>
    <row r="442" spans="1:81" x14ac:dyDescent="0.35">
      <c r="A442" s="9" t="s">
        <v>4981</v>
      </c>
      <c r="B442" s="10" t="s">
        <v>1467</v>
      </c>
      <c r="C442" s="10" t="s">
        <v>2302</v>
      </c>
      <c r="D442" s="10"/>
      <c r="E442" s="10"/>
      <c r="F442" s="10" t="s">
        <v>359</v>
      </c>
      <c r="G442" s="10" t="s">
        <v>359</v>
      </c>
      <c r="H442" s="10" t="s">
        <v>957</v>
      </c>
      <c r="I442" s="10" t="s">
        <v>2132</v>
      </c>
      <c r="J442" s="10">
        <v>2024</v>
      </c>
      <c r="K442" s="10" t="s">
        <v>2383</v>
      </c>
      <c r="L442" s="11" t="s">
        <v>5578</v>
      </c>
      <c r="M442" s="22" t="s">
        <v>4536</v>
      </c>
      <c r="N442" s="22" t="s">
        <v>4536</v>
      </c>
      <c r="O442" s="22" t="s">
        <v>4536</v>
      </c>
      <c r="P442" s="22" t="s">
        <v>4536</v>
      </c>
      <c r="Q442" s="10" t="s">
        <v>2961</v>
      </c>
      <c r="R442" s="10" t="s">
        <v>3102</v>
      </c>
      <c r="S442" s="10" t="s">
        <v>3198</v>
      </c>
      <c r="T442" s="9" t="s">
        <v>3249</v>
      </c>
      <c r="U442" s="9" t="s">
        <v>273</v>
      </c>
      <c r="V442" s="9" t="s">
        <v>3198</v>
      </c>
      <c r="W442" s="10" t="s">
        <v>3198</v>
      </c>
      <c r="X442" s="9" t="s">
        <v>38</v>
      </c>
      <c r="Y442" s="9" t="s">
        <v>3375</v>
      </c>
      <c r="AK442" s="2"/>
      <c r="CB442" t="str">
        <f t="array" ref="CB442">IFERROR(INDEX($BQ442:$BV442, SMALL(IF($BQ442:$BV442&lt;&gt;"", COLUMN($BQ442:$BV442)-COLUMN($BQ442)+1), COLUMN(B441))), "")</f>
        <v/>
      </c>
      <c r="CC442" t="str">
        <f t="array" ref="CC442">IFERROR(INDEX($BQ442:$BV442, SMALL(IF($BQ442:$BV442&lt;&gt;"", COLUMN($BQ442:$BV442)-COLUMN($BQ442)+1), COLUMN(F441))), "")</f>
        <v/>
      </c>
    </row>
    <row r="443" spans="1:81" x14ac:dyDescent="0.35">
      <c r="A443" s="9" t="s">
        <v>4982</v>
      </c>
      <c r="B443" s="10" t="s">
        <v>1468</v>
      </c>
      <c r="C443" s="10" t="s">
        <v>2309</v>
      </c>
      <c r="D443" s="10" t="s">
        <v>2306</v>
      </c>
      <c r="E443" s="10" t="s">
        <v>2307</v>
      </c>
      <c r="F443" s="10" t="s">
        <v>360</v>
      </c>
      <c r="G443" s="10" t="s">
        <v>7768</v>
      </c>
      <c r="H443" s="10" t="s">
        <v>954</v>
      </c>
      <c r="I443" s="10" t="s">
        <v>2133</v>
      </c>
      <c r="J443" s="10">
        <v>2024</v>
      </c>
      <c r="K443" s="10" t="s">
        <v>2384</v>
      </c>
      <c r="L443" s="11" t="s">
        <v>5579</v>
      </c>
      <c r="M443" s="22" t="s">
        <v>4536</v>
      </c>
      <c r="N443" s="22" t="s">
        <v>4536</v>
      </c>
      <c r="O443" s="22" t="s">
        <v>4536</v>
      </c>
      <c r="P443" s="22" t="s">
        <v>4536</v>
      </c>
      <c r="Q443" s="10" t="s">
        <v>2947</v>
      </c>
      <c r="R443" s="10" t="s">
        <v>3198</v>
      </c>
      <c r="S443" s="10" t="s">
        <v>3198</v>
      </c>
      <c r="T443" s="9" t="s">
        <v>2947</v>
      </c>
      <c r="U443" s="9" t="s">
        <v>3198</v>
      </c>
      <c r="V443" s="9" t="s">
        <v>3198</v>
      </c>
      <c r="W443" s="10" t="s">
        <v>3198</v>
      </c>
      <c r="X443" s="9" t="s">
        <v>27</v>
      </c>
      <c r="Y443" s="9" t="s">
        <v>3377</v>
      </c>
      <c r="AK443" s="2"/>
      <c r="CB443" t="str">
        <f t="array" ref="CB443">IFERROR(INDEX($BQ443:$BV443, SMALL(IF($BQ443:$BV443&lt;&gt;"", COLUMN($BQ443:$BV443)-COLUMN($BQ443)+1), COLUMN(B442))), "")</f>
        <v/>
      </c>
      <c r="CC443" t="str">
        <f t="array" ref="CC443">IFERROR(INDEX($BQ443:$BV443, SMALL(IF($BQ443:$BV443&lt;&gt;"", COLUMN($BQ443:$BV443)-COLUMN($BQ443)+1), COLUMN(F442))), "")</f>
        <v/>
      </c>
    </row>
    <row r="444" spans="1:81" x14ac:dyDescent="0.35">
      <c r="A444" s="9" t="s">
        <v>4983</v>
      </c>
      <c r="B444" s="10" t="s">
        <v>1469</v>
      </c>
      <c r="C444" s="10" t="s">
        <v>2304</v>
      </c>
      <c r="D444" s="10"/>
      <c r="E444" s="10"/>
      <c r="F444" s="10" t="s">
        <v>361</v>
      </c>
      <c r="G444" s="10" t="s">
        <v>7769</v>
      </c>
      <c r="H444" s="10" t="s">
        <v>954</v>
      </c>
      <c r="I444" s="10" t="s">
        <v>2134</v>
      </c>
      <c r="J444" s="10">
        <v>2024</v>
      </c>
      <c r="K444" s="10" t="s">
        <v>2385</v>
      </c>
      <c r="L444" s="11" t="s">
        <v>5580</v>
      </c>
      <c r="M444" s="22" t="s">
        <v>4536</v>
      </c>
      <c r="N444" s="22" t="s">
        <v>4537</v>
      </c>
      <c r="O444" s="22" t="s">
        <v>4536</v>
      </c>
      <c r="P444" s="22" t="s">
        <v>4536</v>
      </c>
      <c r="Q444" s="10" t="s">
        <v>3007</v>
      </c>
      <c r="R444" s="10" t="s">
        <v>3173</v>
      </c>
      <c r="S444" s="10" t="s">
        <v>3172</v>
      </c>
      <c r="T444" s="9" t="s">
        <v>3265</v>
      </c>
      <c r="U444" s="10" t="s">
        <v>257</v>
      </c>
      <c r="V444" s="9" t="s">
        <v>3199</v>
      </c>
      <c r="W444" s="10" t="s">
        <v>3198</v>
      </c>
      <c r="X444" s="9" t="s">
        <v>27</v>
      </c>
      <c r="Y444" s="9" t="s">
        <v>3378</v>
      </c>
      <c r="AK444" s="2"/>
      <c r="CB444" t="str">
        <f t="array" ref="CB444">IFERROR(INDEX($BQ444:$BV444, SMALL(IF($BQ444:$BV444&lt;&gt;"", COLUMN($BQ444:$BV444)-COLUMN($BQ444)+1), COLUMN(B443))), "")</f>
        <v/>
      </c>
      <c r="CC444" t="str">
        <f t="array" ref="CC444">IFERROR(INDEX($BQ444:$BV444, SMALL(IF($BQ444:$BV444&lt;&gt;"", COLUMN($BQ444:$BV444)-COLUMN($BQ444)+1), COLUMN(F443))), "")</f>
        <v/>
      </c>
    </row>
    <row r="445" spans="1:81" x14ac:dyDescent="0.35">
      <c r="A445" s="9" t="s">
        <v>4984</v>
      </c>
      <c r="B445" s="10" t="s">
        <v>1470</v>
      </c>
      <c r="C445" s="10" t="s">
        <v>2309</v>
      </c>
      <c r="D445" s="10" t="s">
        <v>2306</v>
      </c>
      <c r="E445" s="10" t="s">
        <v>2307</v>
      </c>
      <c r="F445" s="10" t="s">
        <v>362</v>
      </c>
      <c r="G445" s="10" t="s">
        <v>985</v>
      </c>
      <c r="H445" s="10" t="s">
        <v>954</v>
      </c>
      <c r="I445" s="10" t="s">
        <v>2135</v>
      </c>
      <c r="J445" s="10">
        <v>2024</v>
      </c>
      <c r="K445" s="10" t="s">
        <v>2386</v>
      </c>
      <c r="L445" s="11" t="s">
        <v>5581</v>
      </c>
      <c r="M445" s="22" t="s">
        <v>4537</v>
      </c>
      <c r="N445" s="22" t="s">
        <v>4536</v>
      </c>
      <c r="O445" s="22" t="s">
        <v>4536</v>
      </c>
      <c r="P445" s="22" t="s">
        <v>4536</v>
      </c>
      <c r="Q445" s="10" t="s">
        <v>2947</v>
      </c>
      <c r="R445" s="10" t="s">
        <v>3198</v>
      </c>
      <c r="S445" s="10" t="s">
        <v>3198</v>
      </c>
      <c r="T445" s="9" t="s">
        <v>2947</v>
      </c>
      <c r="U445" s="10" t="s">
        <v>3198</v>
      </c>
      <c r="V445" s="9" t="s">
        <v>3198</v>
      </c>
      <c r="W445" s="10" t="s">
        <v>3198</v>
      </c>
      <c r="X445" s="9" t="s">
        <v>30</v>
      </c>
      <c r="Y445" s="9" t="s">
        <v>3377</v>
      </c>
      <c r="AK445" s="2"/>
      <c r="CB445" t="str">
        <f t="array" ref="CB445">IFERROR(INDEX($BQ445:$BV445, SMALL(IF($BQ445:$BV445&lt;&gt;"", COLUMN($BQ445:$BV445)-COLUMN($BQ445)+1), COLUMN(B444))), "")</f>
        <v/>
      </c>
      <c r="CC445" t="str">
        <f t="array" ref="CC445">IFERROR(INDEX($BQ445:$BV445, SMALL(IF($BQ445:$BV445&lt;&gt;"", COLUMN($BQ445:$BV445)-COLUMN($BQ445)+1), COLUMN(F444))), "")</f>
        <v/>
      </c>
    </row>
    <row r="446" spans="1:81" x14ac:dyDescent="0.35">
      <c r="A446" s="9" t="s">
        <v>4985</v>
      </c>
      <c r="B446" s="10" t="s">
        <v>1471</v>
      </c>
      <c r="C446" s="10" t="s">
        <v>2304</v>
      </c>
      <c r="D446" s="10" t="s">
        <v>2308</v>
      </c>
      <c r="E446" s="10"/>
      <c r="F446" s="10" t="s">
        <v>363</v>
      </c>
      <c r="G446" s="10" t="s">
        <v>7770</v>
      </c>
      <c r="H446" s="10" t="s">
        <v>957</v>
      </c>
      <c r="I446" s="10" t="s">
        <v>2136</v>
      </c>
      <c r="J446" s="10">
        <v>2024</v>
      </c>
      <c r="K446" s="10" t="s">
        <v>2387</v>
      </c>
      <c r="L446" s="11" t="s">
        <v>5582</v>
      </c>
      <c r="M446" s="22" t="s">
        <v>4537</v>
      </c>
      <c r="N446" s="22" t="s">
        <v>4537</v>
      </c>
      <c r="O446" s="22" t="s">
        <v>4536</v>
      </c>
      <c r="P446" s="22" t="s">
        <v>4536</v>
      </c>
      <c r="Q446" s="10" t="s">
        <v>2943</v>
      </c>
      <c r="R446" s="10" t="s">
        <v>3173</v>
      </c>
      <c r="S446" s="10" t="s">
        <v>3198</v>
      </c>
      <c r="T446" s="9" t="s">
        <v>3254</v>
      </c>
      <c r="U446" s="10" t="s">
        <v>257</v>
      </c>
      <c r="V446" s="9" t="s">
        <v>3198</v>
      </c>
      <c r="W446" s="10" t="s">
        <v>3198</v>
      </c>
      <c r="X446" s="9" t="s">
        <v>27</v>
      </c>
      <c r="Y446" s="9" t="s">
        <v>3375</v>
      </c>
      <c r="AK446" s="2"/>
      <c r="CB446" t="str">
        <f t="array" ref="CB446">IFERROR(INDEX($BQ446:$BV446, SMALL(IF($BQ446:$BV446&lt;&gt;"", COLUMN($BQ446:$BV446)-COLUMN($BQ446)+1), COLUMN(B445))), "")</f>
        <v/>
      </c>
      <c r="CC446" t="str">
        <f t="array" ref="CC446">IFERROR(INDEX($BQ446:$BV446, SMALL(IF($BQ446:$BV446&lt;&gt;"", COLUMN($BQ446:$BV446)-COLUMN($BQ446)+1), COLUMN(F445))), "")</f>
        <v/>
      </c>
    </row>
    <row r="447" spans="1:81" x14ac:dyDescent="0.35">
      <c r="A447" s="9" t="s">
        <v>4986</v>
      </c>
      <c r="B447" s="10" t="s">
        <v>1472</v>
      </c>
      <c r="C447" s="10" t="s">
        <v>2304</v>
      </c>
      <c r="D447" s="10"/>
      <c r="E447" s="10"/>
      <c r="F447" s="10" t="s">
        <v>364</v>
      </c>
      <c r="G447" s="10" t="s">
        <v>1162</v>
      </c>
      <c r="H447" s="10" t="s">
        <v>954</v>
      </c>
      <c r="I447" s="10" t="s">
        <v>2137</v>
      </c>
      <c r="J447" s="10">
        <v>2024</v>
      </c>
      <c r="K447" s="10" t="s">
        <v>2388</v>
      </c>
      <c r="L447" s="11" t="s">
        <v>5583</v>
      </c>
      <c r="M447" s="22" t="s">
        <v>4536</v>
      </c>
      <c r="N447" s="22" t="s">
        <v>4536</v>
      </c>
      <c r="O447" s="22" t="s">
        <v>4536</v>
      </c>
      <c r="P447" s="22" t="s">
        <v>4536</v>
      </c>
      <c r="Q447" s="10" t="s">
        <v>2943</v>
      </c>
      <c r="R447" s="10" t="s">
        <v>3173</v>
      </c>
      <c r="S447" s="10" t="s">
        <v>3198</v>
      </c>
      <c r="T447" s="9" t="s">
        <v>3254</v>
      </c>
      <c r="U447" s="10" t="s">
        <v>257</v>
      </c>
      <c r="V447" s="9" t="s">
        <v>3198</v>
      </c>
      <c r="W447" s="10" t="s">
        <v>3198</v>
      </c>
      <c r="X447" s="9" t="s">
        <v>27</v>
      </c>
      <c r="Y447" s="9" t="s">
        <v>3376</v>
      </c>
      <c r="AK447" s="2"/>
      <c r="CB447" t="str">
        <f t="array" ref="CB447">IFERROR(INDEX($BQ447:$BV447, SMALL(IF($BQ447:$BV447&lt;&gt;"", COLUMN($BQ447:$BV447)-COLUMN($BQ447)+1), COLUMN(B446))), "")</f>
        <v/>
      </c>
      <c r="CC447" t="str">
        <f t="array" ref="CC447">IFERROR(INDEX($BQ447:$BV447, SMALL(IF($BQ447:$BV447&lt;&gt;"", COLUMN($BQ447:$BV447)-COLUMN($BQ447)+1), COLUMN(F446))), "")</f>
        <v/>
      </c>
    </row>
    <row r="448" spans="1:81" x14ac:dyDescent="0.35">
      <c r="A448" s="9" t="s">
        <v>4987</v>
      </c>
      <c r="B448" s="10" t="s">
        <v>1473</v>
      </c>
      <c r="C448" s="10" t="s">
        <v>2308</v>
      </c>
      <c r="D448" s="10" t="s">
        <v>2302</v>
      </c>
      <c r="E448" s="10"/>
      <c r="F448" s="10" t="s">
        <v>365</v>
      </c>
      <c r="G448" s="10" t="s">
        <v>7771</v>
      </c>
      <c r="H448" s="10" t="s">
        <v>981</v>
      </c>
      <c r="I448" s="10" t="s">
        <v>2138</v>
      </c>
      <c r="J448" s="10">
        <v>2024</v>
      </c>
      <c r="K448" s="10" t="s">
        <v>2389</v>
      </c>
      <c r="L448" s="11" t="s">
        <v>5584</v>
      </c>
      <c r="M448" s="22" t="s">
        <v>4537</v>
      </c>
      <c r="N448" s="22" t="s">
        <v>4536</v>
      </c>
      <c r="O448" s="22" t="s">
        <v>4536</v>
      </c>
      <c r="P448" s="22" t="s">
        <v>4536</v>
      </c>
      <c r="Q448" s="10" t="s">
        <v>3017</v>
      </c>
      <c r="R448" s="10" t="s">
        <v>3149</v>
      </c>
      <c r="S448" s="10" t="s">
        <v>3121</v>
      </c>
      <c r="T448" s="9" t="s">
        <v>3279</v>
      </c>
      <c r="U448" s="9" t="s">
        <v>244</v>
      </c>
      <c r="V448" s="9" t="s">
        <v>3198</v>
      </c>
      <c r="W448" s="10" t="s">
        <v>3198</v>
      </c>
      <c r="X448" s="9" t="s">
        <v>41</v>
      </c>
      <c r="Y448" s="9" t="s">
        <v>3375</v>
      </c>
      <c r="AK448" s="2"/>
      <c r="CB448" t="str">
        <f t="array" ref="CB448">IFERROR(INDEX($BQ448:$BV448, SMALL(IF($BQ448:$BV448&lt;&gt;"", COLUMN($BQ448:$BV448)-COLUMN($BQ448)+1), COLUMN(B447))), "")</f>
        <v/>
      </c>
      <c r="CC448" t="str">
        <f t="array" ref="CC448">IFERROR(INDEX($BQ448:$BV448, SMALL(IF($BQ448:$BV448&lt;&gt;"", COLUMN($BQ448:$BV448)-COLUMN($BQ448)+1), COLUMN(F447))), "")</f>
        <v/>
      </c>
    </row>
    <row r="449" spans="1:81" x14ac:dyDescent="0.35">
      <c r="A449" s="9" t="s">
        <v>4988</v>
      </c>
      <c r="B449" s="10" t="s">
        <v>1474</v>
      </c>
      <c r="C449" s="10" t="s">
        <v>2308</v>
      </c>
      <c r="D449" s="10" t="s">
        <v>2301</v>
      </c>
      <c r="E449" s="10" t="s">
        <v>2309</v>
      </c>
      <c r="F449" s="10" t="s">
        <v>366</v>
      </c>
      <c r="G449" s="10" t="s">
        <v>986</v>
      </c>
      <c r="H449" s="10" t="s">
        <v>987</v>
      </c>
      <c r="I449" s="10" t="s">
        <v>2139</v>
      </c>
      <c r="J449" s="10">
        <v>2024</v>
      </c>
      <c r="K449" s="10" t="s">
        <v>2390</v>
      </c>
      <c r="L449" s="11" t="s">
        <v>5585</v>
      </c>
      <c r="M449" s="22" t="s">
        <v>4537</v>
      </c>
      <c r="N449" s="22" t="s">
        <v>4536</v>
      </c>
      <c r="O449" s="22" t="s">
        <v>4536</v>
      </c>
      <c r="P449" s="22" t="s">
        <v>4536</v>
      </c>
      <c r="Q449" s="10" t="s">
        <v>2945</v>
      </c>
      <c r="R449" s="10" t="s">
        <v>90</v>
      </c>
      <c r="S449" s="10" t="s">
        <v>3198</v>
      </c>
      <c r="T449" s="9" t="s">
        <v>3252</v>
      </c>
      <c r="U449" s="9" t="s">
        <v>274</v>
      </c>
      <c r="V449" s="9" t="s">
        <v>3198</v>
      </c>
      <c r="W449" s="10" t="s">
        <v>3198</v>
      </c>
      <c r="X449" s="9" t="s">
        <v>14</v>
      </c>
      <c r="Y449" s="9" t="s">
        <v>3377</v>
      </c>
      <c r="AK449" s="2"/>
      <c r="CB449" t="str">
        <f t="array" ref="CB449">IFERROR(INDEX($BQ449:$BV449, SMALL(IF($BQ449:$BV449&lt;&gt;"", COLUMN($BQ449:$BV449)-COLUMN($BQ449)+1), COLUMN(B448))), "")</f>
        <v/>
      </c>
      <c r="CC449" t="str">
        <f t="array" ref="CC449">IFERROR(INDEX($BQ449:$BV449, SMALL(IF($BQ449:$BV449&lt;&gt;"", COLUMN($BQ449:$BV449)-COLUMN($BQ449)+1), COLUMN(F448))), "")</f>
        <v/>
      </c>
    </row>
    <row r="450" spans="1:81" x14ac:dyDescent="0.35">
      <c r="A450" s="9" t="s">
        <v>4989</v>
      </c>
      <c r="B450" s="10" t="s">
        <v>1475</v>
      </c>
      <c r="C450" s="10" t="s">
        <v>2302</v>
      </c>
      <c r="D450" s="10"/>
      <c r="E450" s="10"/>
      <c r="F450" s="10" t="s">
        <v>367</v>
      </c>
      <c r="G450" s="10" t="s">
        <v>7772</v>
      </c>
      <c r="H450" s="10" t="s">
        <v>988</v>
      </c>
      <c r="I450" s="10" t="s">
        <v>2140</v>
      </c>
      <c r="J450" s="10">
        <v>2024</v>
      </c>
      <c r="K450" s="10" t="s">
        <v>2391</v>
      </c>
      <c r="L450" s="11" t="s">
        <v>5586</v>
      </c>
      <c r="M450" s="22" t="s">
        <v>4537</v>
      </c>
      <c r="N450" s="22" t="s">
        <v>4536</v>
      </c>
      <c r="O450" s="22" t="s">
        <v>4537</v>
      </c>
      <c r="P450" s="22" t="s">
        <v>4536</v>
      </c>
      <c r="Q450" s="10" t="s">
        <v>134</v>
      </c>
      <c r="R450" s="10" t="s">
        <v>3149</v>
      </c>
      <c r="S450" s="10" t="s">
        <v>3198</v>
      </c>
      <c r="T450" s="9" t="s">
        <v>3280</v>
      </c>
      <c r="U450" s="9" t="s">
        <v>274</v>
      </c>
      <c r="V450" s="9" t="s">
        <v>279</v>
      </c>
      <c r="W450" s="10" t="s">
        <v>3198</v>
      </c>
      <c r="X450" s="9" t="s">
        <v>35</v>
      </c>
      <c r="Y450" s="9" t="s">
        <v>3375</v>
      </c>
      <c r="AK450" s="2"/>
      <c r="CB450" t="str">
        <f t="array" ref="CB450">IFERROR(INDEX($BQ450:$BV450, SMALL(IF($BQ450:$BV450&lt;&gt;"", COLUMN($BQ450:$BV450)-COLUMN($BQ450)+1), COLUMN(B449))), "")</f>
        <v/>
      </c>
      <c r="CC450" t="str">
        <f t="array" ref="CC450">IFERROR(INDEX($BQ450:$BV450, SMALL(IF($BQ450:$BV450&lt;&gt;"", COLUMN($BQ450:$BV450)-COLUMN($BQ450)+1), COLUMN(F449))), "")</f>
        <v/>
      </c>
    </row>
    <row r="451" spans="1:81" x14ac:dyDescent="0.35">
      <c r="A451" s="9" t="s">
        <v>4990</v>
      </c>
      <c r="B451" s="10" t="s">
        <v>1476</v>
      </c>
      <c r="C451" s="10" t="s">
        <v>2302</v>
      </c>
      <c r="D451" s="10" t="s">
        <v>2309</v>
      </c>
      <c r="E451" s="10" t="s">
        <v>2301</v>
      </c>
      <c r="F451" s="10" t="s">
        <v>368</v>
      </c>
      <c r="G451" s="10" t="s">
        <v>989</v>
      </c>
      <c r="H451" s="10" t="s">
        <v>954</v>
      </c>
      <c r="I451" s="10" t="s">
        <v>2089</v>
      </c>
      <c r="J451" s="10">
        <v>2024</v>
      </c>
      <c r="K451" s="10" t="s">
        <v>2392</v>
      </c>
      <c r="L451" s="11" t="s">
        <v>5587</v>
      </c>
      <c r="M451" s="22" t="s">
        <v>4537</v>
      </c>
      <c r="N451" s="22" t="s">
        <v>4536</v>
      </c>
      <c r="O451" s="22" t="s">
        <v>4536</v>
      </c>
      <c r="P451" s="22" t="s">
        <v>4536</v>
      </c>
      <c r="Q451" s="10" t="s">
        <v>3018</v>
      </c>
      <c r="R451" s="10" t="s">
        <v>3149</v>
      </c>
      <c r="S451" s="10" t="s">
        <v>3122</v>
      </c>
      <c r="T451" s="9" t="s">
        <v>3270</v>
      </c>
      <c r="U451" s="10" t="s">
        <v>250</v>
      </c>
      <c r="V451" s="9" t="s">
        <v>3198</v>
      </c>
      <c r="W451" s="10" t="s">
        <v>3198</v>
      </c>
      <c r="X451" s="9" t="s">
        <v>24</v>
      </c>
      <c r="Y451" s="9" t="s">
        <v>3375</v>
      </c>
      <c r="AK451" s="2"/>
      <c r="CB451" t="str">
        <f t="array" ref="CB451">IFERROR(INDEX($BQ451:$BV451, SMALL(IF($BQ451:$BV451&lt;&gt;"", COLUMN($BQ451:$BV451)-COLUMN($BQ451)+1), COLUMN(B450))), "")</f>
        <v/>
      </c>
      <c r="CC451" t="str">
        <f t="array" ref="CC451">IFERROR(INDEX($BQ451:$BV451, SMALL(IF($BQ451:$BV451&lt;&gt;"", COLUMN($BQ451:$BV451)-COLUMN($BQ451)+1), COLUMN(F450))), "")</f>
        <v/>
      </c>
    </row>
    <row r="452" spans="1:81" x14ac:dyDescent="0.35">
      <c r="A452" s="9" t="s">
        <v>4991</v>
      </c>
      <c r="B452" s="10" t="s">
        <v>1477</v>
      </c>
      <c r="C452" s="10" t="s">
        <v>2302</v>
      </c>
      <c r="D452" s="10"/>
      <c r="E452" s="10"/>
      <c r="F452" s="10" t="s">
        <v>302</v>
      </c>
      <c r="G452" s="10" t="s">
        <v>7773</v>
      </c>
      <c r="H452" s="10" t="s">
        <v>987</v>
      </c>
      <c r="I452" s="10" t="s">
        <v>2089</v>
      </c>
      <c r="J452" s="10">
        <v>2024</v>
      </c>
      <c r="K452" s="10" t="s">
        <v>2393</v>
      </c>
      <c r="L452" s="11"/>
      <c r="M452" s="22" t="s">
        <v>4536</v>
      </c>
      <c r="N452" s="22" t="s">
        <v>4536</v>
      </c>
      <c r="O452" s="22" t="s">
        <v>4537</v>
      </c>
      <c r="P452" s="22" t="s">
        <v>4536</v>
      </c>
      <c r="Q452" s="10" t="s">
        <v>2947</v>
      </c>
      <c r="R452" s="10" t="s">
        <v>3198</v>
      </c>
      <c r="S452" s="10" t="s">
        <v>3198</v>
      </c>
      <c r="T452" s="9" t="s">
        <v>2947</v>
      </c>
      <c r="U452" s="10" t="s">
        <v>3198</v>
      </c>
      <c r="V452" s="9" t="s">
        <v>3198</v>
      </c>
      <c r="W452" s="10" t="s">
        <v>3198</v>
      </c>
      <c r="X452" s="9" t="s">
        <v>35</v>
      </c>
      <c r="Y452" s="9" t="s">
        <v>3375</v>
      </c>
      <c r="AK452" s="2"/>
      <c r="CB452" t="str">
        <f t="array" ref="CB452">IFERROR(INDEX($BQ452:$BV452, SMALL(IF($BQ452:$BV452&lt;&gt;"", COLUMN($BQ452:$BV452)-COLUMN($BQ452)+1), COLUMN(B451))), "")</f>
        <v/>
      </c>
      <c r="CC452" t="str">
        <f t="array" ref="CC452">IFERROR(INDEX($BQ452:$BV452, SMALL(IF($BQ452:$BV452&lt;&gt;"", COLUMN($BQ452:$BV452)-COLUMN($BQ452)+1), COLUMN(F451))), "")</f>
        <v/>
      </c>
    </row>
    <row r="453" spans="1:81" x14ac:dyDescent="0.35">
      <c r="A453" s="9" t="s">
        <v>4992</v>
      </c>
      <c r="B453" s="10" t="s">
        <v>1478</v>
      </c>
      <c r="C453" s="10" t="s">
        <v>2305</v>
      </c>
      <c r="D453" s="10"/>
      <c r="E453" s="10"/>
      <c r="F453" s="10" t="s">
        <v>369</v>
      </c>
      <c r="G453" s="10" t="s">
        <v>7774</v>
      </c>
      <c r="H453" s="10" t="s">
        <v>990</v>
      </c>
      <c r="I453" s="10" t="s">
        <v>2141</v>
      </c>
      <c r="J453" s="10">
        <v>2024</v>
      </c>
      <c r="K453" s="10" t="s">
        <v>2394</v>
      </c>
      <c r="L453" s="11" t="s">
        <v>5977</v>
      </c>
      <c r="M453" s="22" t="s">
        <v>4536</v>
      </c>
      <c r="N453" s="22" t="s">
        <v>4536</v>
      </c>
      <c r="O453" s="22" t="s">
        <v>4536</v>
      </c>
      <c r="P453" s="22" t="s">
        <v>4536</v>
      </c>
      <c r="Q453" s="10" t="s">
        <v>2958</v>
      </c>
      <c r="R453" s="10" t="s">
        <v>158</v>
      </c>
      <c r="S453" s="10" t="s">
        <v>3198</v>
      </c>
      <c r="T453" s="9" t="s">
        <v>3281</v>
      </c>
      <c r="U453" s="10" t="s">
        <v>234</v>
      </c>
      <c r="V453" s="9" t="s">
        <v>282</v>
      </c>
      <c r="W453" s="10" t="s">
        <v>3198</v>
      </c>
      <c r="X453" s="9" t="s">
        <v>14</v>
      </c>
      <c r="Y453" s="9" t="s">
        <v>3376</v>
      </c>
      <c r="AK453" s="2"/>
      <c r="CB453" t="str">
        <f t="array" ref="CB453">IFERROR(INDEX($BQ453:$BV453, SMALL(IF($BQ453:$BV453&lt;&gt;"", COLUMN($BQ453:$BV453)-COLUMN($BQ453)+1), COLUMN(B452))), "")</f>
        <v/>
      </c>
      <c r="CC453" t="str">
        <f t="array" ref="CC453">IFERROR(INDEX($BQ453:$BV453, SMALL(IF($BQ453:$BV453&lt;&gt;"", COLUMN($BQ453:$BV453)-COLUMN($BQ453)+1), COLUMN(F452))), "")</f>
        <v/>
      </c>
    </row>
    <row r="454" spans="1:81" x14ac:dyDescent="0.35">
      <c r="A454" s="9" t="s">
        <v>4993</v>
      </c>
      <c r="B454" s="10" t="s">
        <v>1479</v>
      </c>
      <c r="C454" s="10" t="s">
        <v>2304</v>
      </c>
      <c r="D454" s="10"/>
      <c r="E454" s="10"/>
      <c r="F454" s="10" t="s">
        <v>370</v>
      </c>
      <c r="G454" s="10" t="s">
        <v>7775</v>
      </c>
      <c r="H454" s="10" t="s">
        <v>981</v>
      </c>
      <c r="I454" s="10" t="s">
        <v>2142</v>
      </c>
      <c r="J454" s="10">
        <v>2024</v>
      </c>
      <c r="K454" s="10" t="s">
        <v>2395</v>
      </c>
      <c r="L454" s="11" t="s">
        <v>5588</v>
      </c>
      <c r="M454" s="22" t="s">
        <v>4536</v>
      </c>
      <c r="N454" s="22" t="s">
        <v>4537</v>
      </c>
      <c r="O454" s="22" t="s">
        <v>4536</v>
      </c>
      <c r="P454" s="22" t="s">
        <v>4536</v>
      </c>
      <c r="Q454" s="10" t="s">
        <v>2947</v>
      </c>
      <c r="R454" s="10" t="s">
        <v>3198</v>
      </c>
      <c r="S454" s="10" t="s">
        <v>3198</v>
      </c>
      <c r="T454" s="9" t="s">
        <v>3253</v>
      </c>
      <c r="U454" s="10" t="s">
        <v>282</v>
      </c>
      <c r="V454" s="9" t="s">
        <v>3198</v>
      </c>
      <c r="W454" s="10" t="s">
        <v>3198</v>
      </c>
      <c r="X454" s="9" t="s">
        <v>27</v>
      </c>
      <c r="Y454" s="9" t="s">
        <v>3377</v>
      </c>
      <c r="AK454" s="2"/>
      <c r="CB454" t="str">
        <f t="array" ref="CB454">IFERROR(INDEX($BQ454:$BV454, SMALL(IF($BQ454:$BV454&lt;&gt;"", COLUMN($BQ454:$BV454)-COLUMN($BQ454)+1), COLUMN(B453))), "")</f>
        <v/>
      </c>
      <c r="CC454" t="str">
        <f t="array" ref="CC454">IFERROR(INDEX($BQ454:$BV454, SMALL(IF($BQ454:$BV454&lt;&gt;"", COLUMN($BQ454:$BV454)-COLUMN($BQ454)+1), COLUMN(F453))), "")</f>
        <v/>
      </c>
    </row>
    <row r="455" spans="1:81" x14ac:dyDescent="0.35">
      <c r="A455" s="9" t="s">
        <v>4994</v>
      </c>
      <c r="B455" s="10" t="s">
        <v>1480</v>
      </c>
      <c r="C455" s="10" t="s">
        <v>2304</v>
      </c>
      <c r="D455" s="10"/>
      <c r="E455" s="10"/>
      <c r="F455" s="10" t="s">
        <v>371</v>
      </c>
      <c r="G455" s="10" t="s">
        <v>1380</v>
      </c>
      <c r="H455" s="10" t="s">
        <v>957</v>
      </c>
      <c r="I455" s="10"/>
      <c r="J455" s="10">
        <v>2024</v>
      </c>
      <c r="K455" s="10" t="s">
        <v>2396</v>
      </c>
      <c r="L455" s="11" t="s">
        <v>5589</v>
      </c>
      <c r="M455" s="22" t="s">
        <v>4536</v>
      </c>
      <c r="N455" s="22" t="s">
        <v>4537</v>
      </c>
      <c r="O455" s="22" t="s">
        <v>4536</v>
      </c>
      <c r="P455" s="22" t="s">
        <v>4536</v>
      </c>
      <c r="Q455" s="10" t="s">
        <v>2947</v>
      </c>
      <c r="R455" s="10" t="s">
        <v>3198</v>
      </c>
      <c r="S455" s="10" t="s">
        <v>3198</v>
      </c>
      <c r="T455" s="9" t="s">
        <v>2947</v>
      </c>
      <c r="U455" s="10" t="s">
        <v>3198</v>
      </c>
      <c r="V455" s="9" t="s">
        <v>3198</v>
      </c>
      <c r="W455" s="10" t="s">
        <v>3198</v>
      </c>
      <c r="X455" s="9" t="s">
        <v>27</v>
      </c>
      <c r="Y455" s="9" t="s">
        <v>3377</v>
      </c>
      <c r="AK455" s="2"/>
      <c r="CB455" t="str">
        <f t="array" ref="CB455">IFERROR(INDEX($BQ455:$BV455, SMALL(IF($BQ455:$BV455&lt;&gt;"", COLUMN($BQ455:$BV455)-COLUMN($BQ455)+1), COLUMN(B454))), "")</f>
        <v/>
      </c>
      <c r="CC455" t="str">
        <f t="array" ref="CC455">IFERROR(INDEX($BQ455:$BV455, SMALL(IF($BQ455:$BV455&lt;&gt;"", COLUMN($BQ455:$BV455)-COLUMN($BQ455)+1), COLUMN(F454))), "")</f>
        <v/>
      </c>
    </row>
    <row r="456" spans="1:81" x14ac:dyDescent="0.35">
      <c r="A456" s="9" t="s">
        <v>4995</v>
      </c>
      <c r="B456" s="10" t="s">
        <v>1481</v>
      </c>
      <c r="C456" s="10" t="s">
        <v>2310</v>
      </c>
      <c r="D456" s="10" t="s">
        <v>2301</v>
      </c>
      <c r="E456" s="10"/>
      <c r="F456" s="10" t="s">
        <v>372</v>
      </c>
      <c r="G456" s="10" t="s">
        <v>7776</v>
      </c>
      <c r="H456" s="10" t="s">
        <v>978</v>
      </c>
      <c r="I456" s="10" t="s">
        <v>2143</v>
      </c>
      <c r="J456" s="10">
        <v>2024</v>
      </c>
      <c r="K456" s="10" t="s">
        <v>2397</v>
      </c>
      <c r="L456" s="11" t="s">
        <v>5590</v>
      </c>
      <c r="M456" s="22" t="s">
        <v>4537</v>
      </c>
      <c r="N456" s="22" t="s">
        <v>4536</v>
      </c>
      <c r="O456" s="22" t="s">
        <v>4537</v>
      </c>
      <c r="P456" s="22" t="s">
        <v>4536</v>
      </c>
      <c r="Q456" s="10" t="s">
        <v>2957</v>
      </c>
      <c r="R456" s="10" t="s">
        <v>3144</v>
      </c>
      <c r="S456" s="10" t="s">
        <v>3198</v>
      </c>
      <c r="T456" s="9" t="s">
        <v>3253</v>
      </c>
      <c r="U456" s="10" t="s">
        <v>280</v>
      </c>
      <c r="V456" s="9" t="s">
        <v>3198</v>
      </c>
      <c r="W456" s="10" t="s">
        <v>3198</v>
      </c>
      <c r="X456" s="9" t="s">
        <v>35</v>
      </c>
      <c r="Y456" s="9" t="s">
        <v>3375</v>
      </c>
      <c r="AK456" s="2"/>
      <c r="CB456" t="str">
        <f t="array" ref="CB456">IFERROR(INDEX($BQ456:$BV456, SMALL(IF($BQ456:$BV456&lt;&gt;"", COLUMN($BQ456:$BV456)-COLUMN($BQ456)+1), COLUMN(B455))), "")</f>
        <v/>
      </c>
      <c r="CC456" t="str">
        <f t="array" ref="CC456">IFERROR(INDEX($BQ456:$BV456, SMALL(IF($BQ456:$BV456&lt;&gt;"", COLUMN($BQ456:$BV456)-COLUMN($BQ456)+1), COLUMN(F455))), "")</f>
        <v/>
      </c>
    </row>
    <row r="457" spans="1:81" x14ac:dyDescent="0.35">
      <c r="A457" s="9" t="s">
        <v>4996</v>
      </c>
      <c r="B457" s="10" t="s">
        <v>1482</v>
      </c>
      <c r="C457" s="10" t="s">
        <v>2310</v>
      </c>
      <c r="D457" s="10" t="s">
        <v>2308</v>
      </c>
      <c r="E457" s="10"/>
      <c r="F457" s="10" t="s">
        <v>373</v>
      </c>
      <c r="G457" s="10" t="s">
        <v>7777</v>
      </c>
      <c r="H457" s="10" t="s">
        <v>954</v>
      </c>
      <c r="I457" s="10" t="s">
        <v>2144</v>
      </c>
      <c r="J457" s="10">
        <v>2024</v>
      </c>
      <c r="K457" s="10" t="s">
        <v>2398</v>
      </c>
      <c r="L457" s="11" t="s">
        <v>5591</v>
      </c>
      <c r="M457" s="22" t="s">
        <v>4537</v>
      </c>
      <c r="N457" s="22" t="s">
        <v>4536</v>
      </c>
      <c r="O457" s="22" t="s">
        <v>4536</v>
      </c>
      <c r="P457" s="22" t="s">
        <v>4536</v>
      </c>
      <c r="Q457" s="10" t="s">
        <v>3019</v>
      </c>
      <c r="R457" s="10" t="s">
        <v>3121</v>
      </c>
      <c r="S457" s="10" t="s">
        <v>3151</v>
      </c>
      <c r="T457" s="9" t="s">
        <v>3282</v>
      </c>
      <c r="U457" s="9" t="s">
        <v>251</v>
      </c>
      <c r="V457" s="9" t="s">
        <v>244</v>
      </c>
      <c r="W457" s="10" t="s">
        <v>3198</v>
      </c>
      <c r="X457" s="9" t="s">
        <v>15</v>
      </c>
      <c r="Y457" s="9" t="s">
        <v>3375</v>
      </c>
      <c r="AK457" s="2"/>
      <c r="CB457" t="str">
        <f t="array" ref="CB457">IFERROR(INDEX($BQ457:$BV457, SMALL(IF($BQ457:$BV457&lt;&gt;"", COLUMN($BQ457:$BV457)-COLUMN($BQ457)+1), COLUMN(B456))), "")</f>
        <v/>
      </c>
      <c r="CC457" t="str">
        <f t="array" ref="CC457">IFERROR(INDEX($BQ457:$BV457, SMALL(IF($BQ457:$BV457&lt;&gt;"", COLUMN($BQ457:$BV457)-COLUMN($BQ457)+1), COLUMN(F456))), "")</f>
        <v/>
      </c>
    </row>
    <row r="458" spans="1:81" x14ac:dyDescent="0.35">
      <c r="A458" s="9" t="s">
        <v>4997</v>
      </c>
      <c r="B458" s="10" t="s">
        <v>1483</v>
      </c>
      <c r="C458" s="10" t="s">
        <v>2303</v>
      </c>
      <c r="D458" s="10"/>
      <c r="E458" s="10"/>
      <c r="F458" s="10" t="s">
        <v>374</v>
      </c>
      <c r="G458" s="10" t="s">
        <v>7778</v>
      </c>
      <c r="H458" s="10" t="s">
        <v>957</v>
      </c>
      <c r="I458" s="10" t="s">
        <v>2145</v>
      </c>
      <c r="J458" s="10">
        <v>2024</v>
      </c>
      <c r="K458" s="10" t="s">
        <v>2399</v>
      </c>
      <c r="L458" s="11" t="s">
        <v>5592</v>
      </c>
      <c r="M458" s="22" t="s">
        <v>4537</v>
      </c>
      <c r="N458" s="22" t="s">
        <v>4537</v>
      </c>
      <c r="O458" s="22" t="s">
        <v>4536</v>
      </c>
      <c r="P458" s="22" t="s">
        <v>4536</v>
      </c>
      <c r="Q458" s="10" t="s">
        <v>3011</v>
      </c>
      <c r="R458" s="10" t="s">
        <v>96</v>
      </c>
      <c r="S458" s="10" t="s">
        <v>3126</v>
      </c>
      <c r="T458" s="9" t="s">
        <v>3253</v>
      </c>
      <c r="U458" s="10" t="s">
        <v>282</v>
      </c>
      <c r="V458" s="9" t="s">
        <v>3198</v>
      </c>
      <c r="W458" s="10" t="s">
        <v>3198</v>
      </c>
      <c r="X458" s="9" t="s">
        <v>30</v>
      </c>
      <c r="Y458" s="9" t="s">
        <v>3377</v>
      </c>
      <c r="AK458" s="2"/>
      <c r="CB458" t="str">
        <f t="array" ref="CB458">IFERROR(INDEX($BQ458:$BV458, SMALL(IF($BQ458:$BV458&lt;&gt;"", COLUMN($BQ458:$BV458)-COLUMN($BQ458)+1), COLUMN(B457))), "")</f>
        <v/>
      </c>
      <c r="CC458" t="str">
        <f t="array" ref="CC458">IFERROR(INDEX($BQ458:$BV458, SMALL(IF($BQ458:$BV458&lt;&gt;"", COLUMN($BQ458:$BV458)-COLUMN($BQ458)+1), COLUMN(F457))), "")</f>
        <v/>
      </c>
    </row>
    <row r="459" spans="1:81" x14ac:dyDescent="0.35">
      <c r="A459" s="9" t="s">
        <v>4998</v>
      </c>
      <c r="B459" s="10" t="s">
        <v>1484</v>
      </c>
      <c r="C459" s="10" t="s">
        <v>2310</v>
      </c>
      <c r="D459" s="10" t="s">
        <v>2301</v>
      </c>
      <c r="E459" s="10" t="s">
        <v>2309</v>
      </c>
      <c r="F459" s="10" t="s">
        <v>375</v>
      </c>
      <c r="G459" s="10" t="s">
        <v>7779</v>
      </c>
      <c r="H459" s="10" t="s">
        <v>957</v>
      </c>
      <c r="I459" s="10" t="s">
        <v>2146</v>
      </c>
      <c r="J459" s="10">
        <v>2024</v>
      </c>
      <c r="K459" s="10" t="s">
        <v>2400</v>
      </c>
      <c r="L459" s="11" t="s">
        <v>5593</v>
      </c>
      <c r="M459" s="22" t="s">
        <v>4537</v>
      </c>
      <c r="N459" s="22" t="s">
        <v>4536</v>
      </c>
      <c r="O459" s="22" t="s">
        <v>4537</v>
      </c>
      <c r="P459" s="22" t="s">
        <v>4536</v>
      </c>
      <c r="Q459" s="10" t="s">
        <v>2962</v>
      </c>
      <c r="R459" s="10" t="s">
        <v>3198</v>
      </c>
      <c r="S459" s="10" t="s">
        <v>3198</v>
      </c>
      <c r="T459" s="9" t="s">
        <v>3283</v>
      </c>
      <c r="U459" s="9" t="s">
        <v>244</v>
      </c>
      <c r="V459" s="9" t="s">
        <v>279</v>
      </c>
      <c r="W459" s="10" t="s">
        <v>3198</v>
      </c>
      <c r="X459" s="9" t="s">
        <v>35</v>
      </c>
      <c r="Y459" s="9" t="s">
        <v>3375</v>
      </c>
      <c r="AK459" s="2"/>
      <c r="CB459" t="str">
        <f t="array" ref="CB459">IFERROR(INDEX($BQ459:$BV459, SMALL(IF($BQ459:$BV459&lt;&gt;"", COLUMN($BQ459:$BV459)-COLUMN($BQ459)+1), COLUMN(B458))), "")</f>
        <v/>
      </c>
      <c r="CC459" t="str">
        <f t="array" ref="CC459">IFERROR(INDEX($BQ459:$BV459, SMALL(IF($BQ459:$BV459&lt;&gt;"", COLUMN($BQ459:$BV459)-COLUMN($BQ459)+1), COLUMN(F458))), "")</f>
        <v/>
      </c>
    </row>
    <row r="460" spans="1:81" x14ac:dyDescent="0.35">
      <c r="A460" s="9" t="s">
        <v>4999</v>
      </c>
      <c r="B460" s="10" t="s">
        <v>1485</v>
      </c>
      <c r="C460" s="10" t="s">
        <v>2301</v>
      </c>
      <c r="D460" s="10"/>
      <c r="E460" s="10"/>
      <c r="F460" s="10" t="s">
        <v>376</v>
      </c>
      <c r="G460" s="10" t="s">
        <v>1388</v>
      </c>
      <c r="H460" s="10" t="s">
        <v>991</v>
      </c>
      <c r="I460" s="10" t="s">
        <v>2147</v>
      </c>
      <c r="J460" s="10">
        <v>2024</v>
      </c>
      <c r="K460" s="10" t="s">
        <v>2401</v>
      </c>
      <c r="L460" s="11" t="s">
        <v>5594</v>
      </c>
      <c r="M460" s="22" t="s">
        <v>4536</v>
      </c>
      <c r="N460" s="22" t="s">
        <v>4536</v>
      </c>
      <c r="O460" s="22" t="s">
        <v>4536</v>
      </c>
      <c r="P460" s="22" t="s">
        <v>4537</v>
      </c>
      <c r="Q460" s="10" t="s">
        <v>2947</v>
      </c>
      <c r="R460" s="10" t="s">
        <v>3198</v>
      </c>
      <c r="S460" s="10" t="s">
        <v>3198</v>
      </c>
      <c r="T460" s="9" t="s">
        <v>3273</v>
      </c>
      <c r="U460" s="9" t="s">
        <v>234</v>
      </c>
      <c r="V460" s="9" t="s">
        <v>3198</v>
      </c>
      <c r="W460" s="10" t="s">
        <v>3198</v>
      </c>
      <c r="X460" s="9" t="s">
        <v>14</v>
      </c>
      <c r="Y460" s="9" t="s">
        <v>3377</v>
      </c>
      <c r="AK460" s="2"/>
      <c r="CB460" t="str">
        <f t="array" ref="CB460">IFERROR(INDEX($BQ460:$BV460, SMALL(IF($BQ460:$BV460&lt;&gt;"", COLUMN($BQ460:$BV460)-COLUMN($BQ460)+1), COLUMN(B459))), "")</f>
        <v/>
      </c>
      <c r="CC460" t="str">
        <f t="array" ref="CC460">IFERROR(INDEX($BQ460:$BV460, SMALL(IF($BQ460:$BV460&lt;&gt;"", COLUMN($BQ460:$BV460)-COLUMN($BQ460)+1), COLUMN(F459))), "")</f>
        <v/>
      </c>
    </row>
    <row r="461" spans="1:81" x14ac:dyDescent="0.35">
      <c r="A461" s="9" t="s">
        <v>5000</v>
      </c>
      <c r="B461" s="10" t="s">
        <v>1486</v>
      </c>
      <c r="C461" s="10" t="s">
        <v>2307</v>
      </c>
      <c r="D461" s="10" t="s">
        <v>2302</v>
      </c>
      <c r="E461" s="10"/>
      <c r="F461" s="10" t="s">
        <v>296</v>
      </c>
      <c r="G461" s="10" t="s">
        <v>7780</v>
      </c>
      <c r="H461" s="10" t="s">
        <v>957</v>
      </c>
      <c r="I461" s="10" t="s">
        <v>2148</v>
      </c>
      <c r="J461" s="10">
        <v>2024</v>
      </c>
      <c r="K461" s="10" t="s">
        <v>2402</v>
      </c>
      <c r="L461" s="11" t="s">
        <v>5978</v>
      </c>
      <c r="M461" s="22" t="s">
        <v>4536</v>
      </c>
      <c r="N461" s="22" t="s">
        <v>4537</v>
      </c>
      <c r="O461" s="22" t="s">
        <v>4536</v>
      </c>
      <c r="P461" s="22" t="s">
        <v>4537</v>
      </c>
      <c r="Q461" s="10" t="s">
        <v>118</v>
      </c>
      <c r="R461" s="10" t="s">
        <v>119</v>
      </c>
      <c r="S461" s="10" t="s">
        <v>3198</v>
      </c>
      <c r="T461" s="9" t="s">
        <v>3284</v>
      </c>
      <c r="U461" s="10" t="s">
        <v>228</v>
      </c>
      <c r="V461" s="9" t="s">
        <v>257</v>
      </c>
      <c r="W461" s="10" t="s">
        <v>3198</v>
      </c>
      <c r="X461" s="9" t="s">
        <v>27</v>
      </c>
      <c r="Y461" s="9" t="s">
        <v>3377</v>
      </c>
      <c r="AK461" s="2"/>
      <c r="CB461" t="str">
        <f t="array" ref="CB461">IFERROR(INDEX($BQ461:$BV461, SMALL(IF($BQ461:$BV461&lt;&gt;"", COLUMN($BQ461:$BV461)-COLUMN($BQ461)+1), COLUMN(B460))), "")</f>
        <v/>
      </c>
      <c r="CC461" t="str">
        <f t="array" ref="CC461">IFERROR(INDEX($BQ461:$BV461, SMALL(IF($BQ461:$BV461&lt;&gt;"", COLUMN($BQ461:$BV461)-COLUMN($BQ461)+1), COLUMN(F460))), "")</f>
        <v/>
      </c>
    </row>
    <row r="462" spans="1:81" x14ac:dyDescent="0.35">
      <c r="A462" s="9" t="s">
        <v>5001</v>
      </c>
      <c r="B462" s="10" t="s">
        <v>1487</v>
      </c>
      <c r="C462" s="10" t="s">
        <v>2309</v>
      </c>
      <c r="D462" s="10" t="s">
        <v>2308</v>
      </c>
      <c r="E462" s="10"/>
      <c r="F462" s="10" t="s">
        <v>377</v>
      </c>
      <c r="G462" s="10" t="s">
        <v>7781</v>
      </c>
      <c r="H462" s="10" t="s">
        <v>988</v>
      </c>
      <c r="I462" s="10" t="s">
        <v>2149</v>
      </c>
      <c r="J462" s="10">
        <v>2024</v>
      </c>
      <c r="K462" s="10" t="s">
        <v>2403</v>
      </c>
      <c r="L462" s="11" t="s">
        <v>5595</v>
      </c>
      <c r="M462" s="22" t="s">
        <v>4537</v>
      </c>
      <c r="N462" s="22" t="s">
        <v>4536</v>
      </c>
      <c r="O462" s="22" t="s">
        <v>4536</v>
      </c>
      <c r="P462" s="22" t="s">
        <v>4536</v>
      </c>
      <c r="Q462" s="10" t="s">
        <v>2947</v>
      </c>
      <c r="R462" s="10" t="s">
        <v>3198</v>
      </c>
      <c r="S462" s="10" t="s">
        <v>3198</v>
      </c>
      <c r="T462" s="9" t="s">
        <v>2947</v>
      </c>
      <c r="U462" s="10" t="s">
        <v>3198</v>
      </c>
      <c r="V462" s="9" t="s">
        <v>3198</v>
      </c>
      <c r="W462" s="10" t="s">
        <v>3198</v>
      </c>
      <c r="X462" s="9" t="s">
        <v>27</v>
      </c>
      <c r="Y462" s="9" t="s">
        <v>3381</v>
      </c>
      <c r="AK462" s="2"/>
      <c r="CB462" t="str">
        <f t="array" ref="CB462">IFERROR(INDEX($BQ462:$BV462, SMALL(IF($BQ462:$BV462&lt;&gt;"", COLUMN($BQ462:$BV462)-COLUMN($BQ462)+1), COLUMN(B461))), "")</f>
        <v/>
      </c>
      <c r="CC462" t="str">
        <f t="array" ref="CC462">IFERROR(INDEX($BQ462:$BV462, SMALL(IF($BQ462:$BV462&lt;&gt;"", COLUMN($BQ462:$BV462)-COLUMN($BQ462)+1), COLUMN(F461))), "")</f>
        <v/>
      </c>
    </row>
    <row r="463" spans="1:81" x14ac:dyDescent="0.35">
      <c r="A463" s="9" t="s">
        <v>5002</v>
      </c>
      <c r="B463" s="10" t="s">
        <v>1488</v>
      </c>
      <c r="C463" s="10" t="s">
        <v>2310</v>
      </c>
      <c r="D463" s="10" t="s">
        <v>2306</v>
      </c>
      <c r="E463" s="10" t="s">
        <v>2309</v>
      </c>
      <c r="F463" s="10" t="s">
        <v>378</v>
      </c>
      <c r="G463" s="10" t="s">
        <v>7782</v>
      </c>
      <c r="H463" s="10" t="s">
        <v>954</v>
      </c>
      <c r="I463" s="10" t="s">
        <v>2150</v>
      </c>
      <c r="J463" s="10">
        <v>2024</v>
      </c>
      <c r="K463" s="10" t="s">
        <v>2404</v>
      </c>
      <c r="L463" s="11" t="s">
        <v>5596</v>
      </c>
      <c r="M463" s="22" t="s">
        <v>4537</v>
      </c>
      <c r="N463" s="22" t="s">
        <v>4536</v>
      </c>
      <c r="O463" s="22" t="s">
        <v>4536</v>
      </c>
      <c r="P463" s="22" t="s">
        <v>4536</v>
      </c>
      <c r="Q463" s="10" t="s">
        <v>3020</v>
      </c>
      <c r="R463" s="10" t="s">
        <v>3102</v>
      </c>
      <c r="S463" s="10" t="s">
        <v>3090</v>
      </c>
      <c r="T463" s="9" t="s">
        <v>3249</v>
      </c>
      <c r="U463" s="9" t="s">
        <v>273</v>
      </c>
      <c r="V463" s="9" t="s">
        <v>3198</v>
      </c>
      <c r="W463" s="10" t="s">
        <v>3198</v>
      </c>
      <c r="X463" s="9" t="s">
        <v>15</v>
      </c>
      <c r="Y463" s="9" t="s">
        <v>3375</v>
      </c>
      <c r="AK463" s="2"/>
      <c r="CB463" t="str">
        <f t="array" ref="CB463">IFERROR(INDEX($BQ463:$BV463, SMALL(IF($BQ463:$BV463&lt;&gt;"", COLUMN($BQ463:$BV463)-COLUMN($BQ463)+1), COLUMN(B462))), "")</f>
        <v/>
      </c>
      <c r="CC463" t="str">
        <f t="array" ref="CC463">IFERROR(INDEX($BQ463:$BV463, SMALL(IF($BQ463:$BV463&lt;&gt;"", COLUMN($BQ463:$BV463)-COLUMN($BQ463)+1), COLUMN(F462))), "")</f>
        <v/>
      </c>
    </row>
    <row r="464" spans="1:81" x14ac:dyDescent="0.35">
      <c r="A464" s="9" t="s">
        <v>5003</v>
      </c>
      <c r="B464" s="10" t="s">
        <v>1489</v>
      </c>
      <c r="C464" s="10" t="s">
        <v>2310</v>
      </c>
      <c r="D464" s="10" t="s">
        <v>2307</v>
      </c>
      <c r="E464" s="10" t="s">
        <v>2306</v>
      </c>
      <c r="F464" s="10" t="s">
        <v>379</v>
      </c>
      <c r="G464" s="10" t="s">
        <v>7783</v>
      </c>
      <c r="H464" s="10" t="s">
        <v>957</v>
      </c>
      <c r="I464" s="10" t="s">
        <v>2151</v>
      </c>
      <c r="J464" s="10">
        <v>2024</v>
      </c>
      <c r="K464" s="10" t="s">
        <v>2405</v>
      </c>
      <c r="L464" s="11" t="s">
        <v>5597</v>
      </c>
      <c r="M464" s="22" t="s">
        <v>4536</v>
      </c>
      <c r="N464" s="22" t="s">
        <v>4536</v>
      </c>
      <c r="O464" s="22" t="s">
        <v>4536</v>
      </c>
      <c r="P464" s="22" t="s">
        <v>4536</v>
      </c>
      <c r="Q464" s="10" t="s">
        <v>3020</v>
      </c>
      <c r="R464" s="10" t="s">
        <v>3102</v>
      </c>
      <c r="S464" s="10" t="s">
        <v>3090</v>
      </c>
      <c r="T464" s="9" t="s">
        <v>3249</v>
      </c>
      <c r="U464" s="9" t="s">
        <v>273</v>
      </c>
      <c r="V464" s="9" t="s">
        <v>3198</v>
      </c>
      <c r="W464" s="10" t="s">
        <v>3198</v>
      </c>
      <c r="X464" s="9" t="s">
        <v>41</v>
      </c>
      <c r="Y464" s="9" t="s">
        <v>3375</v>
      </c>
      <c r="AK464" s="2"/>
      <c r="CB464" t="str">
        <f t="array" ref="CB464">IFERROR(INDEX($BQ464:$BV464, SMALL(IF($BQ464:$BV464&lt;&gt;"", COLUMN($BQ464:$BV464)-COLUMN($BQ464)+1), COLUMN(B463))), "")</f>
        <v/>
      </c>
      <c r="CC464" t="str">
        <f t="array" ref="CC464">IFERROR(INDEX($BQ464:$BV464, SMALL(IF($BQ464:$BV464&lt;&gt;"", COLUMN($BQ464:$BV464)-COLUMN($BQ464)+1), COLUMN(F463))), "")</f>
        <v/>
      </c>
    </row>
    <row r="465" spans="1:81" x14ac:dyDescent="0.35">
      <c r="A465" s="9" t="s">
        <v>5004</v>
      </c>
      <c r="B465" s="10" t="s">
        <v>1490</v>
      </c>
      <c r="C465" s="10" t="s">
        <v>2309</v>
      </c>
      <c r="D465" s="10" t="s">
        <v>2306</v>
      </c>
      <c r="E465" s="10" t="s">
        <v>2305</v>
      </c>
      <c r="F465" s="10" t="s">
        <v>380</v>
      </c>
      <c r="G465" s="10" t="s">
        <v>7784</v>
      </c>
      <c r="H465" s="10" t="s">
        <v>957</v>
      </c>
      <c r="I465" s="10" t="s">
        <v>2152</v>
      </c>
      <c r="J465" s="10">
        <v>2024</v>
      </c>
      <c r="K465" s="10"/>
      <c r="L465" s="11" t="s">
        <v>5598</v>
      </c>
      <c r="M465" s="22" t="s">
        <v>4537</v>
      </c>
      <c r="N465" s="22" t="s">
        <v>4537</v>
      </c>
      <c r="O465" s="22" t="s">
        <v>4536</v>
      </c>
      <c r="P465" s="22" t="s">
        <v>4536</v>
      </c>
      <c r="Q465" s="10" t="s">
        <v>2945</v>
      </c>
      <c r="R465" s="10" t="s">
        <v>90</v>
      </c>
      <c r="S465" s="10" t="s">
        <v>3198</v>
      </c>
      <c r="T465" s="9" t="s">
        <v>3273</v>
      </c>
      <c r="U465" s="9" t="s">
        <v>234</v>
      </c>
      <c r="V465" s="9" t="s">
        <v>3198</v>
      </c>
      <c r="W465" s="10" t="s">
        <v>3198</v>
      </c>
      <c r="X465" s="9" t="s">
        <v>14</v>
      </c>
      <c r="Y465" s="9" t="s">
        <v>3377</v>
      </c>
      <c r="AK465" s="2"/>
      <c r="CB465" t="str">
        <f t="array" ref="CB465">IFERROR(INDEX($BQ465:$BV465, SMALL(IF($BQ465:$BV465&lt;&gt;"", COLUMN($BQ465:$BV465)-COLUMN($BQ465)+1), COLUMN(B464))), "")</f>
        <v/>
      </c>
      <c r="CC465" t="str">
        <f t="array" ref="CC465">IFERROR(INDEX($BQ465:$BV465, SMALL(IF($BQ465:$BV465&lt;&gt;"", COLUMN($BQ465:$BV465)-COLUMN($BQ465)+1), COLUMN(F464))), "")</f>
        <v/>
      </c>
    </row>
    <row r="466" spans="1:81" x14ac:dyDescent="0.35">
      <c r="A466" s="9" t="s">
        <v>5005</v>
      </c>
      <c r="B466" s="10" t="s">
        <v>1491</v>
      </c>
      <c r="C466" s="10" t="s">
        <v>2301</v>
      </c>
      <c r="D466" s="10" t="s">
        <v>2305</v>
      </c>
      <c r="E466" s="10"/>
      <c r="F466" s="10" t="s">
        <v>381</v>
      </c>
      <c r="G466" s="10" t="s">
        <v>7785</v>
      </c>
      <c r="H466" s="10" t="s">
        <v>992</v>
      </c>
      <c r="I466" s="10" t="s">
        <v>2089</v>
      </c>
      <c r="J466" s="10">
        <v>2024</v>
      </c>
      <c r="K466" s="10" t="s">
        <v>2406</v>
      </c>
      <c r="L466" s="11" t="s">
        <v>5599</v>
      </c>
      <c r="M466" s="22" t="s">
        <v>4536</v>
      </c>
      <c r="N466" s="22" t="s">
        <v>4536</v>
      </c>
      <c r="O466" s="22" t="s">
        <v>4536</v>
      </c>
      <c r="P466" s="22" t="s">
        <v>4536</v>
      </c>
      <c r="Q466" s="10" t="s">
        <v>3021</v>
      </c>
      <c r="R466" s="10" t="s">
        <v>3147</v>
      </c>
      <c r="S466" s="10" t="s">
        <v>3144</v>
      </c>
      <c r="T466" s="9" t="s">
        <v>3285</v>
      </c>
      <c r="U466" s="9" t="s">
        <v>242</v>
      </c>
      <c r="V466" s="9" t="s">
        <v>3198</v>
      </c>
      <c r="W466" s="10" t="s">
        <v>3198</v>
      </c>
      <c r="X466" s="9" t="s">
        <v>24</v>
      </c>
      <c r="Y466" s="9" t="s">
        <v>3377</v>
      </c>
      <c r="AK466" s="2"/>
      <c r="CB466" t="str">
        <f t="array" ref="CB466">IFERROR(INDEX($BQ466:$BV466, SMALL(IF($BQ466:$BV466&lt;&gt;"", COLUMN($BQ466:$BV466)-COLUMN($BQ466)+1), COLUMN(B465))), "")</f>
        <v/>
      </c>
      <c r="CC466" t="str">
        <f t="array" ref="CC466">IFERROR(INDEX($BQ466:$BV466, SMALL(IF($BQ466:$BV466&lt;&gt;"", COLUMN($BQ466:$BV466)-COLUMN($BQ466)+1), COLUMN(F465))), "")</f>
        <v/>
      </c>
    </row>
    <row r="467" spans="1:81" x14ac:dyDescent="0.35">
      <c r="A467" s="9" t="s">
        <v>5006</v>
      </c>
      <c r="B467" s="10" t="s">
        <v>1492</v>
      </c>
      <c r="C467" s="10" t="s">
        <v>2301</v>
      </c>
      <c r="D467" s="10" t="s">
        <v>2305</v>
      </c>
      <c r="E467" s="10" t="s">
        <v>2307</v>
      </c>
      <c r="F467" s="10" t="s">
        <v>382</v>
      </c>
      <c r="G467" s="10" t="s">
        <v>7786</v>
      </c>
      <c r="H467" s="10" t="s">
        <v>993</v>
      </c>
      <c r="I467" s="10" t="s">
        <v>2153</v>
      </c>
      <c r="J467" s="10">
        <v>2024</v>
      </c>
      <c r="K467" s="10" t="s">
        <v>2407</v>
      </c>
      <c r="L467" s="11" t="s">
        <v>5600</v>
      </c>
      <c r="M467" s="22" t="s">
        <v>4536</v>
      </c>
      <c r="N467" s="22" t="s">
        <v>4536</v>
      </c>
      <c r="O467" s="22" t="s">
        <v>4536</v>
      </c>
      <c r="P467" s="22" t="s">
        <v>4536</v>
      </c>
      <c r="Q467" s="10" t="s">
        <v>4459</v>
      </c>
      <c r="R467" s="10" t="s">
        <v>3165</v>
      </c>
      <c r="S467" s="10" t="s">
        <v>150</v>
      </c>
      <c r="T467" s="9" t="s">
        <v>3273</v>
      </c>
      <c r="U467" s="9" t="s">
        <v>234</v>
      </c>
      <c r="V467" s="9" t="s">
        <v>3198</v>
      </c>
      <c r="W467" s="10" t="s">
        <v>3198</v>
      </c>
      <c r="X467" s="9" t="s">
        <v>14</v>
      </c>
      <c r="Y467" s="9" t="s">
        <v>3377</v>
      </c>
      <c r="AK467" s="2"/>
      <c r="CB467" t="str">
        <f t="array" ref="CB467">IFERROR(INDEX($BQ467:$BV467, SMALL(IF($BQ467:$BV467&lt;&gt;"", COLUMN($BQ467:$BV467)-COLUMN($BQ467)+1), COLUMN(B466))), "")</f>
        <v/>
      </c>
      <c r="CC467" t="str">
        <f t="array" ref="CC467">IFERROR(INDEX($BQ467:$BV467, SMALL(IF($BQ467:$BV467&lt;&gt;"", COLUMN($BQ467:$BV467)-COLUMN($BQ467)+1), COLUMN(F466))), "")</f>
        <v/>
      </c>
    </row>
    <row r="468" spans="1:81" x14ac:dyDescent="0.35">
      <c r="A468" s="9" t="s">
        <v>5007</v>
      </c>
      <c r="B468" s="10" t="s">
        <v>1493</v>
      </c>
      <c r="C468" s="10" t="s">
        <v>2309</v>
      </c>
      <c r="D468" s="10" t="s">
        <v>2305</v>
      </c>
      <c r="E468" s="10" t="s">
        <v>2306</v>
      </c>
      <c r="F468" s="10" t="s">
        <v>383</v>
      </c>
      <c r="G468" s="10" t="s">
        <v>7787</v>
      </c>
      <c r="H468" s="10" t="s">
        <v>994</v>
      </c>
      <c r="I468" s="10" t="s">
        <v>2154</v>
      </c>
      <c r="J468" s="10">
        <v>2024</v>
      </c>
      <c r="K468" s="10" t="s">
        <v>2408</v>
      </c>
      <c r="L468" s="11" t="s">
        <v>5601</v>
      </c>
      <c r="M468" s="22" t="s">
        <v>4537</v>
      </c>
      <c r="N468" s="22" t="s">
        <v>4536</v>
      </c>
      <c r="O468" s="22" t="s">
        <v>4536</v>
      </c>
      <c r="P468" s="22" t="s">
        <v>4536</v>
      </c>
      <c r="Q468" s="10" t="s">
        <v>2942</v>
      </c>
      <c r="R468" s="10" t="s">
        <v>96</v>
      </c>
      <c r="S468" s="10" t="s">
        <v>3198</v>
      </c>
      <c r="T468" s="9" t="s">
        <v>3273</v>
      </c>
      <c r="U468" s="9" t="s">
        <v>234</v>
      </c>
      <c r="V468" s="9" t="s">
        <v>3198</v>
      </c>
      <c r="W468" s="10" t="s">
        <v>3198</v>
      </c>
      <c r="X468" s="9" t="s">
        <v>24</v>
      </c>
      <c r="Y468" s="9" t="s">
        <v>3377</v>
      </c>
      <c r="AK468" s="2"/>
      <c r="CB468" t="str">
        <f t="array" ref="CB468">IFERROR(INDEX($BQ468:$BV468, SMALL(IF($BQ468:$BV468&lt;&gt;"", COLUMN($BQ468:$BV468)-COLUMN($BQ468)+1), COLUMN(B467))), "")</f>
        <v/>
      </c>
      <c r="CC468" t="str">
        <f t="array" ref="CC468">IFERROR(INDEX($BQ468:$BV468, SMALL(IF($BQ468:$BV468&lt;&gt;"", COLUMN($BQ468:$BV468)-COLUMN($BQ468)+1), COLUMN(F467))), "")</f>
        <v/>
      </c>
    </row>
    <row r="469" spans="1:81" x14ac:dyDescent="0.35">
      <c r="A469" s="9" t="s">
        <v>5008</v>
      </c>
      <c r="B469" s="10" t="s">
        <v>1494</v>
      </c>
      <c r="C469" s="10" t="s">
        <v>2301</v>
      </c>
      <c r="D469" s="10" t="s">
        <v>2302</v>
      </c>
      <c r="E469" s="10"/>
      <c r="F469" s="10" t="s">
        <v>384</v>
      </c>
      <c r="G469" s="10" t="s">
        <v>7788</v>
      </c>
      <c r="H469" s="10" t="s">
        <v>957</v>
      </c>
      <c r="I469" s="10" t="s">
        <v>2155</v>
      </c>
      <c r="J469" s="10">
        <v>2024</v>
      </c>
      <c r="K469" s="10" t="s">
        <v>2409</v>
      </c>
      <c r="L469" s="11" t="s">
        <v>5602</v>
      </c>
      <c r="M469" s="22" t="s">
        <v>4536</v>
      </c>
      <c r="N469" s="22" t="s">
        <v>4536</v>
      </c>
      <c r="O469" s="22" t="s">
        <v>4536</v>
      </c>
      <c r="P469" s="22" t="s">
        <v>4536</v>
      </c>
      <c r="Q469" s="10" t="s">
        <v>2960</v>
      </c>
      <c r="R469" s="10" t="s">
        <v>3136</v>
      </c>
      <c r="S469" s="10" t="s">
        <v>3198</v>
      </c>
      <c r="T469" s="9" t="s">
        <v>3286</v>
      </c>
      <c r="U469" s="9" t="s">
        <v>243</v>
      </c>
      <c r="V469" s="9" t="s">
        <v>3198</v>
      </c>
      <c r="W469" s="10" t="s">
        <v>3198</v>
      </c>
      <c r="X469" s="9" t="s">
        <v>24</v>
      </c>
      <c r="Y469" s="9" t="s">
        <v>3375</v>
      </c>
      <c r="AK469" s="2"/>
      <c r="CB469" t="str">
        <f t="array" ref="CB469">IFERROR(INDEX($BQ469:$BV469, SMALL(IF($BQ469:$BV469&lt;&gt;"", COLUMN($BQ469:$BV469)-COLUMN($BQ469)+1), COLUMN(B468))), "")</f>
        <v/>
      </c>
      <c r="CC469" t="str">
        <f t="array" ref="CC469">IFERROR(INDEX($BQ469:$BV469, SMALL(IF($BQ469:$BV469&lt;&gt;"", COLUMN($BQ469:$BV469)-COLUMN($BQ469)+1), COLUMN(F468))), "")</f>
        <v/>
      </c>
    </row>
    <row r="470" spans="1:81" x14ac:dyDescent="0.35">
      <c r="A470" s="9" t="s">
        <v>5009</v>
      </c>
      <c r="B470" s="10" t="s">
        <v>1495</v>
      </c>
      <c r="C470" s="10" t="s">
        <v>2310</v>
      </c>
      <c r="D470" s="10" t="s">
        <v>2301</v>
      </c>
      <c r="E470" s="10"/>
      <c r="F470" s="10" t="s">
        <v>385</v>
      </c>
      <c r="G470" s="10" t="s">
        <v>7789</v>
      </c>
      <c r="H470" s="10" t="s">
        <v>954</v>
      </c>
      <c r="I470" s="10" t="s">
        <v>2156</v>
      </c>
      <c r="J470" s="10">
        <v>2024</v>
      </c>
      <c r="K470" s="10" t="s">
        <v>2410</v>
      </c>
      <c r="L470" s="11" t="s">
        <v>5603</v>
      </c>
      <c r="M470" s="22" t="s">
        <v>4537</v>
      </c>
      <c r="N470" s="22" t="s">
        <v>4536</v>
      </c>
      <c r="O470" s="22" t="s">
        <v>4537</v>
      </c>
      <c r="P470" s="22" t="s">
        <v>4536</v>
      </c>
      <c r="Q470" s="10" t="s">
        <v>2961</v>
      </c>
      <c r="R470" s="10" t="s">
        <v>3102</v>
      </c>
      <c r="S470" s="10" t="s">
        <v>3198</v>
      </c>
      <c r="T470" s="9" t="s">
        <v>3283</v>
      </c>
      <c r="U470" s="10" t="s">
        <v>244</v>
      </c>
      <c r="V470" s="9" t="s">
        <v>280</v>
      </c>
      <c r="W470" s="10" t="s">
        <v>3198</v>
      </c>
      <c r="X470" s="9" t="s">
        <v>41</v>
      </c>
      <c r="Y470" s="9" t="s">
        <v>3375</v>
      </c>
      <c r="AK470" s="2"/>
      <c r="CB470" t="str">
        <f t="array" ref="CB470">IFERROR(INDEX($BQ470:$BV470, SMALL(IF($BQ470:$BV470&lt;&gt;"", COLUMN($BQ470:$BV470)-COLUMN($BQ470)+1), COLUMN(B469))), "")</f>
        <v/>
      </c>
      <c r="CC470" t="str">
        <f t="array" ref="CC470">IFERROR(INDEX($BQ470:$BV470, SMALL(IF($BQ470:$BV470&lt;&gt;"", COLUMN($BQ470:$BV470)-COLUMN($BQ470)+1), COLUMN(F469))), "")</f>
        <v/>
      </c>
    </row>
    <row r="471" spans="1:81" x14ac:dyDescent="0.35">
      <c r="A471" s="9" t="s">
        <v>5010</v>
      </c>
      <c r="B471" s="10" t="s">
        <v>1496</v>
      </c>
      <c r="C471" s="10" t="s">
        <v>2305</v>
      </c>
      <c r="D471" s="10" t="s">
        <v>2301</v>
      </c>
      <c r="E471" s="10" t="s">
        <v>2307</v>
      </c>
      <c r="F471" s="10" t="s">
        <v>386</v>
      </c>
      <c r="G471" s="10" t="s">
        <v>7790</v>
      </c>
      <c r="H471" s="10" t="s">
        <v>954</v>
      </c>
      <c r="I471" s="10" t="s">
        <v>2157</v>
      </c>
      <c r="J471" s="10">
        <v>2024</v>
      </c>
      <c r="K471" s="10" t="s">
        <v>2411</v>
      </c>
      <c r="L471" s="11" t="s">
        <v>5604</v>
      </c>
      <c r="M471" s="22" t="s">
        <v>4536</v>
      </c>
      <c r="N471" s="22" t="s">
        <v>4537</v>
      </c>
      <c r="O471" s="22" t="s">
        <v>4536</v>
      </c>
      <c r="P471" s="22" t="s">
        <v>4536</v>
      </c>
      <c r="Q471" s="10" t="s">
        <v>3022</v>
      </c>
      <c r="R471" s="10" t="s">
        <v>3177</v>
      </c>
      <c r="S471" s="10" t="s">
        <v>3180</v>
      </c>
      <c r="T471" s="9" t="s">
        <v>3273</v>
      </c>
      <c r="U471" s="9" t="s">
        <v>234</v>
      </c>
      <c r="V471" s="9" t="s">
        <v>3198</v>
      </c>
      <c r="W471" s="10" t="s">
        <v>3198</v>
      </c>
      <c r="X471" s="9" t="s">
        <v>27</v>
      </c>
      <c r="Y471" s="9" t="s">
        <v>3377</v>
      </c>
      <c r="AK471" s="2"/>
      <c r="CB471" t="str">
        <f t="array" ref="CB471">IFERROR(INDEX($BQ471:$BV471, SMALL(IF($BQ471:$BV471&lt;&gt;"", COLUMN($BQ471:$BV471)-COLUMN($BQ471)+1), COLUMN(B470))), "")</f>
        <v/>
      </c>
      <c r="CC471" t="str">
        <f t="array" ref="CC471">IFERROR(INDEX($BQ471:$BV471, SMALL(IF($BQ471:$BV471&lt;&gt;"", COLUMN($BQ471:$BV471)-COLUMN($BQ471)+1), COLUMN(F470))), "")</f>
        <v/>
      </c>
    </row>
    <row r="472" spans="1:81" x14ac:dyDescent="0.35">
      <c r="A472" s="9" t="s">
        <v>5011</v>
      </c>
      <c r="B472" s="10" t="s">
        <v>1497</v>
      </c>
      <c r="C472" s="10" t="s">
        <v>2301</v>
      </c>
      <c r="D472" s="10" t="s">
        <v>2302</v>
      </c>
      <c r="E472" s="10"/>
      <c r="F472" s="10" t="s">
        <v>387</v>
      </c>
      <c r="G472" s="10" t="s">
        <v>7791</v>
      </c>
      <c r="H472" s="10" t="s">
        <v>954</v>
      </c>
      <c r="I472" s="10" t="s">
        <v>1174</v>
      </c>
      <c r="J472" s="10">
        <v>2024</v>
      </c>
      <c r="K472" s="10" t="s">
        <v>2412</v>
      </c>
      <c r="L472" s="11" t="s">
        <v>5605</v>
      </c>
      <c r="M472" s="22" t="s">
        <v>4536</v>
      </c>
      <c r="N472" s="22" t="s">
        <v>4536</v>
      </c>
      <c r="O472" s="22" t="s">
        <v>4537</v>
      </c>
      <c r="P472" s="22" t="s">
        <v>4536</v>
      </c>
      <c r="Q472" s="10" t="s">
        <v>2960</v>
      </c>
      <c r="R472" s="10" t="s">
        <v>3136</v>
      </c>
      <c r="S472" s="10" t="s">
        <v>3198</v>
      </c>
      <c r="T472" s="9" t="s">
        <v>3286</v>
      </c>
      <c r="U472" s="9" t="s">
        <v>243</v>
      </c>
      <c r="V472" s="9" t="s">
        <v>3198</v>
      </c>
      <c r="W472" s="10" t="s">
        <v>3198</v>
      </c>
      <c r="X472" s="9" t="s">
        <v>24</v>
      </c>
      <c r="Y472" s="9" t="s">
        <v>3375</v>
      </c>
      <c r="AK472" s="2"/>
      <c r="CB472" t="str">
        <f t="array" ref="CB472">IFERROR(INDEX($BQ472:$BV472, SMALL(IF($BQ472:$BV472&lt;&gt;"", COLUMN($BQ472:$BV472)-COLUMN($BQ472)+1), COLUMN(B471))), "")</f>
        <v/>
      </c>
      <c r="CC472" t="str">
        <f t="array" ref="CC472">IFERROR(INDEX($BQ472:$BV472, SMALL(IF($BQ472:$BV472&lt;&gt;"", COLUMN($BQ472:$BV472)-COLUMN($BQ472)+1), COLUMN(F471))), "")</f>
        <v/>
      </c>
    </row>
    <row r="473" spans="1:81" x14ac:dyDescent="0.35">
      <c r="A473" s="9" t="s">
        <v>5012</v>
      </c>
      <c r="B473" s="10" t="s">
        <v>1498</v>
      </c>
      <c r="C473" s="10" t="s">
        <v>2303</v>
      </c>
      <c r="D473" s="10" t="s">
        <v>2304</v>
      </c>
      <c r="E473" s="10" t="s">
        <v>2306</v>
      </c>
      <c r="F473" s="10" t="s">
        <v>388</v>
      </c>
      <c r="G473" s="10" t="s">
        <v>7792</v>
      </c>
      <c r="H473" s="10" t="s">
        <v>957</v>
      </c>
      <c r="I473" s="10" t="s">
        <v>2158</v>
      </c>
      <c r="J473" s="10">
        <v>2024</v>
      </c>
      <c r="K473" s="10" t="s">
        <v>2413</v>
      </c>
      <c r="L473" s="11" t="s">
        <v>5606</v>
      </c>
      <c r="M473" s="22" t="s">
        <v>4537</v>
      </c>
      <c r="N473" s="22" t="s">
        <v>4536</v>
      </c>
      <c r="O473" s="22" t="s">
        <v>4536</v>
      </c>
      <c r="P473" s="22" t="s">
        <v>4536</v>
      </c>
      <c r="Q473" s="10" t="s">
        <v>101</v>
      </c>
      <c r="R473" s="10" t="s">
        <v>3127</v>
      </c>
      <c r="S473" s="10" t="s">
        <v>3198</v>
      </c>
      <c r="T473" s="9" t="s">
        <v>3259</v>
      </c>
      <c r="U473" s="10" t="s">
        <v>223</v>
      </c>
      <c r="V473" s="9" t="s">
        <v>3198</v>
      </c>
      <c r="W473" s="10" t="s">
        <v>3198</v>
      </c>
      <c r="X473" s="9" t="s">
        <v>30</v>
      </c>
      <c r="Y473" s="9" t="s">
        <v>3375</v>
      </c>
      <c r="AK473" s="2"/>
      <c r="CB473" t="str">
        <f t="array" ref="CB473">IFERROR(INDEX($BQ473:$BV473, SMALL(IF($BQ473:$BV473&lt;&gt;"", COLUMN($BQ473:$BV473)-COLUMN($BQ473)+1), COLUMN(B472))), "")</f>
        <v/>
      </c>
      <c r="CC473" t="str">
        <f t="array" ref="CC473">IFERROR(INDEX($BQ473:$BV473, SMALL(IF($BQ473:$BV473&lt;&gt;"", COLUMN($BQ473:$BV473)-COLUMN($BQ473)+1), COLUMN(F472))), "")</f>
        <v/>
      </c>
    </row>
    <row r="474" spans="1:81" x14ac:dyDescent="0.35">
      <c r="A474" s="9" t="s">
        <v>5013</v>
      </c>
      <c r="B474" s="10" t="s">
        <v>1499</v>
      </c>
      <c r="C474" s="10" t="s">
        <v>2310</v>
      </c>
      <c r="D474" s="10"/>
      <c r="E474" s="10"/>
      <c r="F474" s="10" t="s">
        <v>389</v>
      </c>
      <c r="G474" s="10" t="s">
        <v>389</v>
      </c>
      <c r="H474" s="10" t="s">
        <v>981</v>
      </c>
      <c r="I474" s="10"/>
      <c r="J474" s="10">
        <v>2024</v>
      </c>
      <c r="K474" s="10" t="s">
        <v>2414</v>
      </c>
      <c r="L474" s="11" t="s">
        <v>5607</v>
      </c>
      <c r="M474" s="22" t="s">
        <v>4537</v>
      </c>
      <c r="N474" s="22" t="s">
        <v>4536</v>
      </c>
      <c r="O474" s="22" t="s">
        <v>4536</v>
      </c>
      <c r="P474" s="22" t="s">
        <v>4536</v>
      </c>
      <c r="Q474" s="10" t="s">
        <v>2947</v>
      </c>
      <c r="R474" s="10" t="s">
        <v>3198</v>
      </c>
      <c r="S474" s="10" t="s">
        <v>3198</v>
      </c>
      <c r="T474" s="9" t="s">
        <v>2947</v>
      </c>
      <c r="U474" s="10" t="s">
        <v>3198</v>
      </c>
      <c r="V474" s="9" t="s">
        <v>3198</v>
      </c>
      <c r="W474" s="10" t="s">
        <v>3198</v>
      </c>
      <c r="X474" s="9" t="s">
        <v>14</v>
      </c>
      <c r="Y474" s="9" t="s">
        <v>3375</v>
      </c>
      <c r="AK474" s="2"/>
      <c r="CB474" t="str">
        <f t="array" ref="CB474">IFERROR(INDEX($BQ474:$BV474, SMALL(IF($BQ474:$BV474&lt;&gt;"", COLUMN($BQ474:$BV474)-COLUMN($BQ474)+1), COLUMN(B473))), "")</f>
        <v/>
      </c>
      <c r="CC474" t="str">
        <f t="array" ref="CC474">IFERROR(INDEX($BQ474:$BV474, SMALL(IF($BQ474:$BV474&lt;&gt;"", COLUMN($BQ474:$BV474)-COLUMN($BQ474)+1), COLUMN(F473))), "")</f>
        <v/>
      </c>
    </row>
    <row r="475" spans="1:81" x14ac:dyDescent="0.35">
      <c r="A475" s="9" t="s">
        <v>5014</v>
      </c>
      <c r="B475" s="10" t="s">
        <v>1500</v>
      </c>
      <c r="C475" s="10" t="s">
        <v>2301</v>
      </c>
      <c r="D475" s="10" t="s">
        <v>2305</v>
      </c>
      <c r="E475" s="10" t="s">
        <v>2304</v>
      </c>
      <c r="F475" s="10" t="s">
        <v>390</v>
      </c>
      <c r="G475" s="10" t="s">
        <v>7793</v>
      </c>
      <c r="H475" s="10" t="s">
        <v>981</v>
      </c>
      <c r="I475" s="10" t="s">
        <v>2159</v>
      </c>
      <c r="J475" s="10">
        <v>2024</v>
      </c>
      <c r="K475" s="10" t="s">
        <v>2415</v>
      </c>
      <c r="L475" s="11" t="s">
        <v>5608</v>
      </c>
      <c r="M475" s="22" t="s">
        <v>4536</v>
      </c>
      <c r="N475" s="22" t="s">
        <v>4536</v>
      </c>
      <c r="O475" s="22" t="s">
        <v>4536</v>
      </c>
      <c r="P475" s="22" t="s">
        <v>4536</v>
      </c>
      <c r="Q475" s="10" t="s">
        <v>2947</v>
      </c>
      <c r="R475" s="10" t="s">
        <v>3198</v>
      </c>
      <c r="S475" s="10" t="s">
        <v>3198</v>
      </c>
      <c r="T475" s="9" t="s">
        <v>3253</v>
      </c>
      <c r="U475" s="10" t="s">
        <v>284</v>
      </c>
      <c r="V475" s="9" t="s">
        <v>3198</v>
      </c>
      <c r="W475" s="10" t="s">
        <v>3198</v>
      </c>
      <c r="X475" s="9" t="s">
        <v>27</v>
      </c>
      <c r="Y475" s="9" t="s">
        <v>3377</v>
      </c>
      <c r="AK475" s="2"/>
      <c r="CB475" t="str">
        <f t="array" ref="CB475">IFERROR(INDEX($BQ475:$BV475, SMALL(IF($BQ475:$BV475&lt;&gt;"", COLUMN($BQ475:$BV475)-COLUMN($BQ475)+1), COLUMN(B474))), "")</f>
        <v/>
      </c>
      <c r="CC475" t="str">
        <f t="array" ref="CC475">IFERROR(INDEX($BQ475:$BV475, SMALL(IF($BQ475:$BV475&lt;&gt;"", COLUMN($BQ475:$BV475)-COLUMN($BQ475)+1), COLUMN(F474))), "")</f>
        <v/>
      </c>
    </row>
    <row r="476" spans="1:81" x14ac:dyDescent="0.35">
      <c r="A476" s="9" t="s">
        <v>5015</v>
      </c>
      <c r="B476" s="10" t="s">
        <v>1501</v>
      </c>
      <c r="C476" s="10" t="s">
        <v>2301</v>
      </c>
      <c r="D476" s="10" t="s">
        <v>2307</v>
      </c>
      <c r="E476" s="10" t="s">
        <v>2302</v>
      </c>
      <c r="F476" s="10" t="s">
        <v>391</v>
      </c>
      <c r="G476" s="10" t="s">
        <v>7794</v>
      </c>
      <c r="H476" s="10" t="s">
        <v>981</v>
      </c>
      <c r="I476" s="10" t="s">
        <v>2160</v>
      </c>
      <c r="J476" s="10">
        <v>2024</v>
      </c>
      <c r="K476" s="10" t="s">
        <v>2416</v>
      </c>
      <c r="L476" s="11" t="s">
        <v>5609</v>
      </c>
      <c r="M476" s="22" t="s">
        <v>4536</v>
      </c>
      <c r="N476" s="22" t="s">
        <v>4537</v>
      </c>
      <c r="O476" s="22" t="s">
        <v>4536</v>
      </c>
      <c r="P476" s="22" t="s">
        <v>4536</v>
      </c>
      <c r="Q476" s="10" t="s">
        <v>3023</v>
      </c>
      <c r="R476" s="10" t="s">
        <v>3139</v>
      </c>
      <c r="S476" s="10" t="s">
        <v>3145</v>
      </c>
      <c r="T476" s="9" t="s">
        <v>3278</v>
      </c>
      <c r="U476" s="9" t="s">
        <v>242</v>
      </c>
      <c r="V476" s="9" t="s">
        <v>243</v>
      </c>
      <c r="W476" s="10" t="s">
        <v>3198</v>
      </c>
      <c r="X476" s="9" t="s">
        <v>44</v>
      </c>
      <c r="Y476" s="9" t="s">
        <v>3375</v>
      </c>
      <c r="AK476" s="2"/>
      <c r="CB476" t="str">
        <f t="array" ref="CB476">IFERROR(INDEX($BQ476:$BV476, SMALL(IF($BQ476:$BV476&lt;&gt;"", COLUMN($BQ476:$BV476)-COLUMN($BQ476)+1), COLUMN(B475))), "")</f>
        <v/>
      </c>
      <c r="CC476" t="str">
        <f t="array" ref="CC476">IFERROR(INDEX($BQ476:$BV476, SMALL(IF($BQ476:$BV476&lt;&gt;"", COLUMN($BQ476:$BV476)-COLUMN($BQ476)+1), COLUMN(F475))), "")</f>
        <v/>
      </c>
    </row>
    <row r="477" spans="1:81" x14ac:dyDescent="0.35">
      <c r="A477" s="9" t="s">
        <v>5016</v>
      </c>
      <c r="B477" s="10" t="s">
        <v>1502</v>
      </c>
      <c r="C477" s="10" t="s">
        <v>2303</v>
      </c>
      <c r="D477" s="10" t="s">
        <v>2306</v>
      </c>
      <c r="E477" s="10"/>
      <c r="F477" s="10" t="s">
        <v>392</v>
      </c>
      <c r="G477" s="10" t="s">
        <v>7795</v>
      </c>
      <c r="H477" s="10" t="s">
        <v>981</v>
      </c>
      <c r="I477" s="10" t="s">
        <v>2161</v>
      </c>
      <c r="J477" s="10">
        <v>2024</v>
      </c>
      <c r="K477" s="10" t="s">
        <v>2417</v>
      </c>
      <c r="L477" s="11" t="s">
        <v>5610</v>
      </c>
      <c r="M477" s="22" t="s">
        <v>4536</v>
      </c>
      <c r="N477" s="22" t="s">
        <v>4536</v>
      </c>
      <c r="O477" s="22" t="s">
        <v>4536</v>
      </c>
      <c r="P477" s="22" t="s">
        <v>4536</v>
      </c>
      <c r="Q477" s="10" t="s">
        <v>2947</v>
      </c>
      <c r="R477" s="10" t="s">
        <v>3198</v>
      </c>
      <c r="S477" s="10" t="s">
        <v>3198</v>
      </c>
      <c r="T477" s="9" t="s">
        <v>3253</v>
      </c>
      <c r="U477" s="10" t="s">
        <v>283</v>
      </c>
      <c r="V477" s="9" t="s">
        <v>3198</v>
      </c>
      <c r="W477" s="10" t="s">
        <v>3198</v>
      </c>
      <c r="X477" s="9" t="s">
        <v>30</v>
      </c>
      <c r="Y477" s="9" t="s">
        <v>3377</v>
      </c>
      <c r="AK477" s="2"/>
      <c r="CB477" t="str">
        <f t="array" ref="CB477">IFERROR(INDEX($BQ477:$BV477, SMALL(IF($BQ477:$BV477&lt;&gt;"", COLUMN($BQ477:$BV477)-COLUMN($BQ477)+1), COLUMN(B476))), "")</f>
        <v/>
      </c>
      <c r="CC477" t="str">
        <f t="array" ref="CC477">IFERROR(INDEX($BQ477:$BV477, SMALL(IF($BQ477:$BV477&lt;&gt;"", COLUMN($BQ477:$BV477)-COLUMN($BQ477)+1), COLUMN(F476))), "")</f>
        <v/>
      </c>
    </row>
    <row r="478" spans="1:81" x14ac:dyDescent="0.35">
      <c r="A478" s="9" t="s">
        <v>5017</v>
      </c>
      <c r="B478" s="10" t="s">
        <v>1503</v>
      </c>
      <c r="C478" s="10" t="s">
        <v>2301</v>
      </c>
      <c r="D478" s="10" t="s">
        <v>2302</v>
      </c>
      <c r="E478" s="10"/>
      <c r="F478" s="10" t="s">
        <v>393</v>
      </c>
      <c r="G478" s="10" t="s">
        <v>995</v>
      </c>
      <c r="H478" s="10" t="s">
        <v>957</v>
      </c>
      <c r="I478" s="10" t="s">
        <v>2162</v>
      </c>
      <c r="J478" s="10">
        <v>2024</v>
      </c>
      <c r="K478" s="10" t="s">
        <v>2418</v>
      </c>
      <c r="L478" s="11" t="s">
        <v>5979</v>
      </c>
      <c r="M478" s="22" t="s">
        <v>4537</v>
      </c>
      <c r="N478" s="22" t="s">
        <v>4536</v>
      </c>
      <c r="O478" s="22" t="s">
        <v>4537</v>
      </c>
      <c r="P478" s="22" t="s">
        <v>4536</v>
      </c>
      <c r="Q478" s="10" t="s">
        <v>2947</v>
      </c>
      <c r="R478" s="10" t="s">
        <v>3198</v>
      </c>
      <c r="S478" s="10" t="s">
        <v>3198</v>
      </c>
      <c r="T478" s="9" t="s">
        <v>3273</v>
      </c>
      <c r="U478" s="9" t="s">
        <v>234</v>
      </c>
      <c r="V478" s="9" t="s">
        <v>3198</v>
      </c>
      <c r="W478" s="10" t="s">
        <v>3198</v>
      </c>
      <c r="X478" s="9" t="s">
        <v>14</v>
      </c>
      <c r="Y478" s="9" t="s">
        <v>3377</v>
      </c>
      <c r="AK478" s="2"/>
      <c r="CB478" t="str">
        <f t="array" ref="CB478">IFERROR(INDEX($BQ478:$BV478, SMALL(IF($BQ478:$BV478&lt;&gt;"", COLUMN($BQ478:$BV478)-COLUMN($BQ478)+1), COLUMN(B477))), "")</f>
        <v/>
      </c>
      <c r="CC478" t="str">
        <f t="array" ref="CC478">IFERROR(INDEX($BQ478:$BV478, SMALL(IF($BQ478:$BV478&lt;&gt;"", COLUMN($BQ478:$BV478)-COLUMN($BQ478)+1), COLUMN(F477))), "")</f>
        <v/>
      </c>
    </row>
    <row r="479" spans="1:81" x14ac:dyDescent="0.35">
      <c r="A479" s="9" t="s">
        <v>5018</v>
      </c>
      <c r="B479" s="10" t="s">
        <v>1504</v>
      </c>
      <c r="C479" s="10" t="s">
        <v>2307</v>
      </c>
      <c r="D479" s="10" t="s">
        <v>2308</v>
      </c>
      <c r="E479" s="10" t="s">
        <v>2302</v>
      </c>
      <c r="F479" s="10" t="s">
        <v>394</v>
      </c>
      <c r="G479" s="10" t="s">
        <v>996</v>
      </c>
      <c r="H479" s="10" t="s">
        <v>957</v>
      </c>
      <c r="I479" s="10" t="s">
        <v>2163</v>
      </c>
      <c r="J479" s="10">
        <v>2024</v>
      </c>
      <c r="K479" s="10" t="s">
        <v>2419</v>
      </c>
      <c r="L479" s="11" t="s">
        <v>5611</v>
      </c>
      <c r="M479" s="22" t="s">
        <v>4537</v>
      </c>
      <c r="N479" s="22" t="s">
        <v>4536</v>
      </c>
      <c r="O479" s="22" t="s">
        <v>4536</v>
      </c>
      <c r="P479" s="22" t="s">
        <v>4536</v>
      </c>
      <c r="Q479" s="10" t="s">
        <v>3024</v>
      </c>
      <c r="R479" s="10" t="s">
        <v>90</v>
      </c>
      <c r="S479" s="10" t="s">
        <v>3131</v>
      </c>
      <c r="T479" s="9" t="s">
        <v>3287</v>
      </c>
      <c r="U479" s="10" t="s">
        <v>264</v>
      </c>
      <c r="V479" s="9" t="s">
        <v>233</v>
      </c>
      <c r="W479" s="10" t="s">
        <v>3198</v>
      </c>
      <c r="X479" s="9" t="s">
        <v>41</v>
      </c>
      <c r="Y479" s="9" t="s">
        <v>3375</v>
      </c>
      <c r="AK479" s="2"/>
      <c r="CB479" t="str">
        <f t="array" ref="CB479">IFERROR(INDEX($BQ479:$BV479, SMALL(IF($BQ479:$BV479&lt;&gt;"", COLUMN($BQ479:$BV479)-COLUMN($BQ479)+1), COLUMN(B478))), "")</f>
        <v/>
      </c>
      <c r="CC479" t="str">
        <f t="array" ref="CC479">IFERROR(INDEX($BQ479:$BV479, SMALL(IF($BQ479:$BV479&lt;&gt;"", COLUMN($BQ479:$BV479)-COLUMN($BQ479)+1), COLUMN(F478))), "")</f>
        <v/>
      </c>
    </row>
    <row r="480" spans="1:81" x14ac:dyDescent="0.35">
      <c r="A480" s="9" t="s">
        <v>5019</v>
      </c>
      <c r="B480" s="10" t="s">
        <v>1505</v>
      </c>
      <c r="C480" s="10" t="s">
        <v>2301</v>
      </c>
      <c r="D480" s="10" t="s">
        <v>2302</v>
      </c>
      <c r="E480" s="10"/>
      <c r="F480" s="10" t="s">
        <v>395</v>
      </c>
      <c r="G480" s="10" t="s">
        <v>7794</v>
      </c>
      <c r="H480" s="10" t="s">
        <v>981</v>
      </c>
      <c r="I480" s="10" t="s">
        <v>2164</v>
      </c>
      <c r="J480" s="10">
        <v>2024</v>
      </c>
      <c r="K480" s="10" t="s">
        <v>2420</v>
      </c>
      <c r="L480" s="11" t="s">
        <v>5612</v>
      </c>
      <c r="M480" s="22" t="s">
        <v>4536</v>
      </c>
      <c r="N480" s="22" t="s">
        <v>4537</v>
      </c>
      <c r="O480" s="22" t="s">
        <v>4536</v>
      </c>
      <c r="P480" s="22" t="s">
        <v>4536</v>
      </c>
      <c r="Q480" s="10" t="s">
        <v>3025</v>
      </c>
      <c r="R480" s="10" t="s">
        <v>3145</v>
      </c>
      <c r="S480" s="10" t="s">
        <v>3144</v>
      </c>
      <c r="T480" s="9" t="s">
        <v>3288</v>
      </c>
      <c r="U480" s="9" t="s">
        <v>244</v>
      </c>
      <c r="V480" s="9" t="s">
        <v>242</v>
      </c>
      <c r="W480" s="10" t="s">
        <v>3198</v>
      </c>
      <c r="X480" s="9" t="s">
        <v>44</v>
      </c>
      <c r="Y480" s="9" t="s">
        <v>3375</v>
      </c>
      <c r="AK480" s="2"/>
      <c r="CB480" t="str">
        <f t="array" ref="CB480">IFERROR(INDEX($BQ480:$BV480, SMALL(IF($BQ480:$BV480&lt;&gt;"", COLUMN($BQ480:$BV480)-COLUMN($BQ480)+1), COLUMN(B479))), "")</f>
        <v/>
      </c>
      <c r="CC480" t="str">
        <f t="array" ref="CC480">IFERROR(INDEX($BQ480:$BV480, SMALL(IF($BQ480:$BV480&lt;&gt;"", COLUMN($BQ480:$BV480)-COLUMN($BQ480)+1), COLUMN(F479))), "")</f>
        <v/>
      </c>
    </row>
    <row r="481" spans="1:81" x14ac:dyDescent="0.35">
      <c r="A481" s="9" t="s">
        <v>5020</v>
      </c>
      <c r="B481" s="10" t="s">
        <v>1506</v>
      </c>
      <c r="C481" s="10" t="s">
        <v>2301</v>
      </c>
      <c r="D481" s="10" t="s">
        <v>2305</v>
      </c>
      <c r="E481" s="10"/>
      <c r="F481" s="10" t="s">
        <v>396</v>
      </c>
      <c r="G481" s="10" t="s">
        <v>7796</v>
      </c>
      <c r="H481" s="10" t="s">
        <v>954</v>
      </c>
      <c r="I481" s="10" t="s">
        <v>2159</v>
      </c>
      <c r="J481" s="10">
        <v>2024</v>
      </c>
      <c r="K481" s="10" t="s">
        <v>2421</v>
      </c>
      <c r="L481" s="11" t="s">
        <v>5613</v>
      </c>
      <c r="M481" s="22" t="s">
        <v>4536</v>
      </c>
      <c r="N481" s="22" t="s">
        <v>4536</v>
      </c>
      <c r="O481" s="22" t="s">
        <v>4536</v>
      </c>
      <c r="P481" s="22" t="s">
        <v>4536</v>
      </c>
      <c r="Q481" s="10" t="s">
        <v>2950</v>
      </c>
      <c r="R481" s="10" t="s">
        <v>3166</v>
      </c>
      <c r="S481" s="10" t="s">
        <v>3198</v>
      </c>
      <c r="T481" s="9" t="s">
        <v>3253</v>
      </c>
      <c r="U481" s="10" t="s">
        <v>282</v>
      </c>
      <c r="V481" s="9" t="s">
        <v>3198</v>
      </c>
      <c r="W481" s="10" t="s">
        <v>3198</v>
      </c>
      <c r="X481" s="9" t="s">
        <v>30</v>
      </c>
      <c r="Y481" s="9" t="s">
        <v>3377</v>
      </c>
      <c r="AK481" s="2"/>
      <c r="CB481" t="str">
        <f t="array" ref="CB481">IFERROR(INDEX($BQ481:$BV481, SMALL(IF($BQ481:$BV481&lt;&gt;"", COLUMN($BQ481:$BV481)-COLUMN($BQ481)+1), COLUMN(B480))), "")</f>
        <v/>
      </c>
      <c r="CC481" t="str">
        <f t="array" ref="CC481">IFERROR(INDEX($BQ481:$BV481, SMALL(IF($BQ481:$BV481&lt;&gt;"", COLUMN($BQ481:$BV481)-COLUMN($BQ481)+1), COLUMN(F480))), "")</f>
        <v/>
      </c>
    </row>
    <row r="482" spans="1:81" x14ac:dyDescent="0.35">
      <c r="A482" s="9" t="s">
        <v>5021</v>
      </c>
      <c r="B482" s="10" t="s">
        <v>1507</v>
      </c>
      <c r="C482" s="10" t="s">
        <v>2301</v>
      </c>
      <c r="D482" s="10" t="s">
        <v>2302</v>
      </c>
      <c r="E482" s="10"/>
      <c r="F482" s="10" t="s">
        <v>397</v>
      </c>
      <c r="G482" s="10" t="s">
        <v>7743</v>
      </c>
      <c r="H482" s="10" t="s">
        <v>7742</v>
      </c>
      <c r="I482" s="10" t="s">
        <v>1174</v>
      </c>
      <c r="J482" s="10">
        <v>2024</v>
      </c>
      <c r="K482" s="10" t="s">
        <v>2422</v>
      </c>
      <c r="L482" s="11" t="s">
        <v>5614</v>
      </c>
      <c r="M482" s="22" t="s">
        <v>4536</v>
      </c>
      <c r="N482" s="22" t="s">
        <v>4536</v>
      </c>
      <c r="O482" s="22" t="s">
        <v>4536</v>
      </c>
      <c r="P482" s="22" t="s">
        <v>4536</v>
      </c>
      <c r="Q482" s="10" t="s">
        <v>3026</v>
      </c>
      <c r="R482" s="10" t="s">
        <v>3135</v>
      </c>
      <c r="S482" s="10" t="s">
        <v>150</v>
      </c>
      <c r="T482" s="9" t="s">
        <v>3286</v>
      </c>
      <c r="U482" s="9" t="s">
        <v>243</v>
      </c>
      <c r="V482" s="9" t="s">
        <v>3198</v>
      </c>
      <c r="W482" s="10" t="s">
        <v>3198</v>
      </c>
      <c r="X482" s="9" t="s">
        <v>19</v>
      </c>
      <c r="Y482" s="9" t="s">
        <v>3375</v>
      </c>
      <c r="AK482" s="2"/>
      <c r="CB482" t="str">
        <f t="array" ref="CB482">IFERROR(INDEX($BQ482:$BV482, SMALL(IF($BQ482:$BV482&lt;&gt;"", COLUMN($BQ482:$BV482)-COLUMN($BQ482)+1), COLUMN(B481))), "")</f>
        <v/>
      </c>
      <c r="CC482" t="str">
        <f t="array" ref="CC482">IFERROR(INDEX($BQ482:$BV482, SMALL(IF($BQ482:$BV482&lt;&gt;"", COLUMN($BQ482:$BV482)-COLUMN($BQ482)+1), COLUMN(F481))), "")</f>
        <v/>
      </c>
    </row>
    <row r="483" spans="1:81" x14ac:dyDescent="0.35">
      <c r="A483" s="9" t="s">
        <v>5022</v>
      </c>
      <c r="B483" s="10" t="s">
        <v>1508</v>
      </c>
      <c r="C483" s="10" t="s">
        <v>2301</v>
      </c>
      <c r="D483" s="10" t="s">
        <v>2305</v>
      </c>
      <c r="E483" s="10"/>
      <c r="F483" s="10" t="s">
        <v>398</v>
      </c>
      <c r="G483" s="10" t="s">
        <v>7744</v>
      </c>
      <c r="H483" s="10" t="s">
        <v>981</v>
      </c>
      <c r="I483" s="10" t="s">
        <v>2165</v>
      </c>
      <c r="J483" s="10">
        <v>2024</v>
      </c>
      <c r="K483" s="10" t="s">
        <v>2423</v>
      </c>
      <c r="L483" s="11" t="s">
        <v>5615</v>
      </c>
      <c r="M483" s="22" t="s">
        <v>4536</v>
      </c>
      <c r="N483" s="22" t="s">
        <v>4536</v>
      </c>
      <c r="O483" s="22" t="s">
        <v>4536</v>
      </c>
      <c r="P483" s="22" t="s">
        <v>4536</v>
      </c>
      <c r="Q483" s="10" t="s">
        <v>2947</v>
      </c>
      <c r="R483" s="10" t="s">
        <v>3198</v>
      </c>
      <c r="S483" s="10" t="s">
        <v>3198</v>
      </c>
      <c r="T483" s="9" t="s">
        <v>2947</v>
      </c>
      <c r="U483" s="10" t="s">
        <v>3198</v>
      </c>
      <c r="V483" s="9" t="s">
        <v>3198</v>
      </c>
      <c r="W483" s="10" t="s">
        <v>3198</v>
      </c>
      <c r="X483" s="9" t="s">
        <v>27</v>
      </c>
      <c r="Y483" s="9" t="s">
        <v>3377</v>
      </c>
      <c r="AK483" s="2"/>
      <c r="CB483" t="str">
        <f t="array" ref="CB483">IFERROR(INDEX($BQ483:$BV483, SMALL(IF($BQ483:$BV483&lt;&gt;"", COLUMN($BQ483:$BV483)-COLUMN($BQ483)+1), COLUMN(B482))), "")</f>
        <v/>
      </c>
      <c r="CC483" t="str">
        <f t="array" ref="CC483">IFERROR(INDEX($BQ483:$BV483, SMALL(IF($BQ483:$BV483&lt;&gt;"", COLUMN($BQ483:$BV483)-COLUMN($BQ483)+1), COLUMN(F482))), "")</f>
        <v/>
      </c>
    </row>
    <row r="484" spans="1:81" x14ac:dyDescent="0.35">
      <c r="A484" s="9" t="s">
        <v>5023</v>
      </c>
      <c r="B484" s="10" t="s">
        <v>1509</v>
      </c>
      <c r="C484" s="10" t="s">
        <v>2307</v>
      </c>
      <c r="D484" s="10" t="s">
        <v>2304</v>
      </c>
      <c r="E484" s="10"/>
      <c r="F484" s="10" t="s">
        <v>399</v>
      </c>
      <c r="G484" s="10" t="s">
        <v>7797</v>
      </c>
      <c r="H484" s="10" t="s">
        <v>954</v>
      </c>
      <c r="I484" s="10" t="s">
        <v>2166</v>
      </c>
      <c r="J484" s="10">
        <v>2024</v>
      </c>
      <c r="K484" s="10" t="s">
        <v>2424</v>
      </c>
      <c r="L484" s="11" t="s">
        <v>5616</v>
      </c>
      <c r="M484" s="22" t="s">
        <v>4536</v>
      </c>
      <c r="N484" s="22" t="s">
        <v>4536</v>
      </c>
      <c r="O484" s="22" t="s">
        <v>4536</v>
      </c>
      <c r="P484" s="22" t="s">
        <v>4536</v>
      </c>
      <c r="Q484" s="10" t="s">
        <v>2947</v>
      </c>
      <c r="R484" s="10" t="s">
        <v>3198</v>
      </c>
      <c r="S484" s="10" t="s">
        <v>3198</v>
      </c>
      <c r="T484" s="9" t="s">
        <v>2947</v>
      </c>
      <c r="U484" s="10" t="s">
        <v>3198</v>
      </c>
      <c r="V484" s="9" t="s">
        <v>3198</v>
      </c>
      <c r="W484" s="10" t="s">
        <v>3198</v>
      </c>
      <c r="X484" s="9" t="s">
        <v>27</v>
      </c>
      <c r="Y484" s="9" t="s">
        <v>3377</v>
      </c>
      <c r="AK484" s="2"/>
      <c r="CB484" t="str">
        <f t="array" ref="CB484">IFERROR(INDEX($BQ484:$BV484, SMALL(IF($BQ484:$BV484&lt;&gt;"", COLUMN($BQ484:$BV484)-COLUMN($BQ484)+1), COLUMN(B483))), "")</f>
        <v/>
      </c>
      <c r="CC484" t="str">
        <f t="array" ref="CC484">IFERROR(INDEX($BQ484:$BV484, SMALL(IF($BQ484:$BV484&lt;&gt;"", COLUMN($BQ484:$BV484)-COLUMN($BQ484)+1), COLUMN(F483))), "")</f>
        <v/>
      </c>
    </row>
    <row r="485" spans="1:81" x14ac:dyDescent="0.35">
      <c r="A485" s="9" t="s">
        <v>5024</v>
      </c>
      <c r="B485" s="10" t="s">
        <v>1510</v>
      </c>
      <c r="C485" s="10" t="s">
        <v>2307</v>
      </c>
      <c r="D485" s="10" t="s">
        <v>2306</v>
      </c>
      <c r="E485" s="10" t="s">
        <v>2304</v>
      </c>
      <c r="F485" s="10" t="s">
        <v>400</v>
      </c>
      <c r="G485" s="10" t="s">
        <v>7798</v>
      </c>
      <c r="H485" s="10" t="s">
        <v>957</v>
      </c>
      <c r="I485" s="10" t="s">
        <v>2089</v>
      </c>
      <c r="J485" s="10">
        <v>2024</v>
      </c>
      <c r="K485" s="10" t="s">
        <v>2425</v>
      </c>
      <c r="L485" s="11" t="s">
        <v>5617</v>
      </c>
      <c r="M485" s="22" t="s">
        <v>4536</v>
      </c>
      <c r="N485" s="22" t="s">
        <v>4536</v>
      </c>
      <c r="O485" s="22" t="s">
        <v>4536</v>
      </c>
      <c r="P485" s="22" t="s">
        <v>4536</v>
      </c>
      <c r="Q485" s="10" t="s">
        <v>2947</v>
      </c>
      <c r="R485" s="10" t="s">
        <v>3198</v>
      </c>
      <c r="S485" s="10" t="s">
        <v>3198</v>
      </c>
      <c r="T485" s="9" t="s">
        <v>2947</v>
      </c>
      <c r="U485" s="10" t="s">
        <v>3198</v>
      </c>
      <c r="V485" s="9" t="s">
        <v>3198</v>
      </c>
      <c r="W485" s="10" t="s">
        <v>3198</v>
      </c>
      <c r="X485" s="9" t="s">
        <v>30</v>
      </c>
      <c r="Y485" s="9" t="s">
        <v>3377</v>
      </c>
      <c r="AK485" s="2"/>
      <c r="CB485" t="str">
        <f t="array" ref="CB485">IFERROR(INDEX($BQ485:$BV485, SMALL(IF($BQ485:$BV485&lt;&gt;"", COLUMN($BQ485:$BV485)-COLUMN($BQ485)+1), COLUMN(B484))), "")</f>
        <v/>
      </c>
      <c r="CC485" t="str">
        <f t="array" ref="CC485">IFERROR(INDEX($BQ485:$BV485, SMALL(IF($BQ485:$BV485&lt;&gt;"", COLUMN($BQ485:$BV485)-COLUMN($BQ485)+1), COLUMN(F484))), "")</f>
        <v/>
      </c>
    </row>
    <row r="486" spans="1:81" x14ac:dyDescent="0.35">
      <c r="A486" s="9" t="s">
        <v>5025</v>
      </c>
      <c r="B486" s="10" t="s">
        <v>1511</v>
      </c>
      <c r="C486" s="10" t="s">
        <v>2301</v>
      </c>
      <c r="D486" s="10" t="s">
        <v>2302</v>
      </c>
      <c r="E486" s="10"/>
      <c r="F486" s="10" t="s">
        <v>401</v>
      </c>
      <c r="G486" s="10" t="s">
        <v>997</v>
      </c>
      <c r="H486" s="10" t="s">
        <v>998</v>
      </c>
      <c r="I486" s="10"/>
      <c r="J486" s="10">
        <v>2024</v>
      </c>
      <c r="K486" s="10" t="s">
        <v>2426</v>
      </c>
      <c r="L486" s="11"/>
      <c r="M486" s="22" t="s">
        <v>4536</v>
      </c>
      <c r="N486" s="22" t="s">
        <v>4536</v>
      </c>
      <c r="O486" s="22" t="s">
        <v>4537</v>
      </c>
      <c r="P486" s="22" t="s">
        <v>4536</v>
      </c>
      <c r="Q486" s="10" t="s">
        <v>2947</v>
      </c>
      <c r="R486" s="10" t="s">
        <v>3198</v>
      </c>
      <c r="S486" s="10" t="s">
        <v>3198</v>
      </c>
      <c r="T486" s="9" t="s">
        <v>2947</v>
      </c>
      <c r="U486" s="10" t="s">
        <v>3198</v>
      </c>
      <c r="V486" s="9" t="s">
        <v>3198</v>
      </c>
      <c r="W486" s="10" t="s">
        <v>3198</v>
      </c>
      <c r="X486" s="9" t="s">
        <v>24</v>
      </c>
      <c r="Y486" s="9" t="s">
        <v>3375</v>
      </c>
      <c r="AK486" s="2"/>
      <c r="CB486" t="str">
        <f t="array" ref="CB486">IFERROR(INDEX($BQ486:$BV486, SMALL(IF($BQ486:$BV486&lt;&gt;"", COLUMN($BQ486:$BV486)-COLUMN($BQ486)+1), COLUMN(B485))), "")</f>
        <v/>
      </c>
      <c r="CC486" t="str">
        <f t="array" ref="CC486">IFERROR(INDEX($BQ486:$BV486, SMALL(IF($BQ486:$BV486&lt;&gt;"", COLUMN($BQ486:$BV486)-COLUMN($BQ486)+1), COLUMN(F485))), "")</f>
        <v/>
      </c>
    </row>
    <row r="487" spans="1:81" x14ac:dyDescent="0.35">
      <c r="A487" s="9" t="s">
        <v>5026</v>
      </c>
      <c r="B487" s="10" t="s">
        <v>1512</v>
      </c>
      <c r="C487" s="10" t="s">
        <v>2304</v>
      </c>
      <c r="D487" s="10" t="s">
        <v>2305</v>
      </c>
      <c r="E487" s="10" t="s">
        <v>2307</v>
      </c>
      <c r="F487" s="10" t="s">
        <v>402</v>
      </c>
      <c r="G487" s="10" t="s">
        <v>402</v>
      </c>
      <c r="H487" s="10" t="s">
        <v>999</v>
      </c>
      <c r="I487" s="10" t="s">
        <v>2167</v>
      </c>
      <c r="J487" s="10">
        <v>2024</v>
      </c>
      <c r="K487" s="10" t="s">
        <v>2427</v>
      </c>
      <c r="L487" s="11" t="s">
        <v>5980</v>
      </c>
      <c r="M487" s="22" t="s">
        <v>4536</v>
      </c>
      <c r="N487" s="22" t="s">
        <v>4537</v>
      </c>
      <c r="O487" s="22" t="s">
        <v>4536</v>
      </c>
      <c r="P487" s="22" t="s">
        <v>4536</v>
      </c>
      <c r="Q487" s="10" t="s">
        <v>2943</v>
      </c>
      <c r="R487" s="10" t="s">
        <v>3173</v>
      </c>
      <c r="S487" s="10" t="s">
        <v>3198</v>
      </c>
      <c r="T487" s="9" t="s">
        <v>3254</v>
      </c>
      <c r="U487" s="9" t="s">
        <v>257</v>
      </c>
      <c r="V487" s="9" t="s">
        <v>3198</v>
      </c>
      <c r="W487" s="10" t="s">
        <v>3198</v>
      </c>
      <c r="X487" s="9" t="s">
        <v>27</v>
      </c>
      <c r="Y487" s="9" t="s">
        <v>3377</v>
      </c>
      <c r="AK487" s="2"/>
      <c r="CB487" t="str">
        <f t="array" ref="CB487">IFERROR(INDEX($BQ487:$BV487, SMALL(IF($BQ487:$BV487&lt;&gt;"", COLUMN($BQ487:$BV487)-COLUMN($BQ487)+1), COLUMN(B486))), "")</f>
        <v/>
      </c>
      <c r="CC487" t="str">
        <f t="array" ref="CC487">IFERROR(INDEX($BQ487:$BV487, SMALL(IF($BQ487:$BV487&lt;&gt;"", COLUMN($BQ487:$BV487)-COLUMN($BQ487)+1), COLUMN(F486))), "")</f>
        <v/>
      </c>
    </row>
    <row r="488" spans="1:81" x14ac:dyDescent="0.35">
      <c r="A488" s="9" t="s">
        <v>5027</v>
      </c>
      <c r="B488" s="10" t="s">
        <v>1513</v>
      </c>
      <c r="C488" s="10" t="s">
        <v>2301</v>
      </c>
      <c r="D488" s="10" t="s">
        <v>2304</v>
      </c>
      <c r="E488" s="10"/>
      <c r="F488" s="10" t="s">
        <v>403</v>
      </c>
      <c r="G488" s="10" t="s">
        <v>7880</v>
      </c>
      <c r="H488" s="10" t="s">
        <v>954</v>
      </c>
      <c r="I488" s="10" t="s">
        <v>2168</v>
      </c>
      <c r="J488" s="10">
        <v>2024</v>
      </c>
      <c r="K488" s="10" t="s">
        <v>2428</v>
      </c>
      <c r="L488" s="11" t="s">
        <v>5618</v>
      </c>
      <c r="M488" s="22" t="s">
        <v>4536</v>
      </c>
      <c r="N488" s="22" t="s">
        <v>4536</v>
      </c>
      <c r="O488" s="22" t="s">
        <v>4536</v>
      </c>
      <c r="P488" s="22" t="s">
        <v>4536</v>
      </c>
      <c r="Q488" s="10" t="s">
        <v>2947</v>
      </c>
      <c r="R488" s="10" t="s">
        <v>3198</v>
      </c>
      <c r="S488" s="10" t="s">
        <v>3198</v>
      </c>
      <c r="T488" s="9" t="s">
        <v>2947</v>
      </c>
      <c r="U488" s="10" t="s">
        <v>3198</v>
      </c>
      <c r="V488" s="9" t="s">
        <v>3198</v>
      </c>
      <c r="W488" s="10" t="s">
        <v>3198</v>
      </c>
      <c r="X488" s="9" t="s">
        <v>27</v>
      </c>
      <c r="Y488" s="9" t="s">
        <v>3377</v>
      </c>
      <c r="AK488" s="2"/>
      <c r="CB488" t="str">
        <f t="array" ref="CB488">IFERROR(INDEX($BQ488:$BV488, SMALL(IF($BQ488:$BV488&lt;&gt;"", COLUMN($BQ488:$BV488)-COLUMN($BQ488)+1), COLUMN(B487))), "")</f>
        <v/>
      </c>
      <c r="CC488" t="str">
        <f t="array" ref="CC488">IFERROR(INDEX($BQ488:$BV488, SMALL(IF($BQ488:$BV488&lt;&gt;"", COLUMN($BQ488:$BV488)-COLUMN($BQ488)+1), COLUMN(F487))), "")</f>
        <v/>
      </c>
    </row>
    <row r="489" spans="1:81" x14ac:dyDescent="0.35">
      <c r="A489" s="9" t="s">
        <v>5028</v>
      </c>
      <c r="B489" s="10" t="s">
        <v>1514</v>
      </c>
      <c r="C489" s="10" t="s">
        <v>2304</v>
      </c>
      <c r="D489" s="10" t="s">
        <v>2301</v>
      </c>
      <c r="E489" s="10"/>
      <c r="F489" s="10" t="s">
        <v>404</v>
      </c>
      <c r="G489" s="10" t="s">
        <v>7799</v>
      </c>
      <c r="H489" s="10" t="s">
        <v>954</v>
      </c>
      <c r="I489" s="10"/>
      <c r="J489" s="10">
        <v>2024</v>
      </c>
      <c r="K489" s="10" t="s">
        <v>2429</v>
      </c>
      <c r="L489" s="11" t="s">
        <v>5619</v>
      </c>
      <c r="M489" s="22" t="s">
        <v>4536</v>
      </c>
      <c r="N489" s="22" t="s">
        <v>4537</v>
      </c>
      <c r="O489" s="22" t="s">
        <v>4536</v>
      </c>
      <c r="P489" s="22" t="s">
        <v>4536</v>
      </c>
      <c r="Q489" s="10" t="s">
        <v>2947</v>
      </c>
      <c r="R489" s="10" t="s">
        <v>3198</v>
      </c>
      <c r="S489" s="10" t="s">
        <v>3198</v>
      </c>
      <c r="T489" s="9" t="s">
        <v>2947</v>
      </c>
      <c r="U489" s="10" t="s">
        <v>3198</v>
      </c>
      <c r="V489" s="9" t="s">
        <v>3198</v>
      </c>
      <c r="W489" s="10" t="s">
        <v>3198</v>
      </c>
      <c r="X489" s="9" t="s">
        <v>27</v>
      </c>
      <c r="Y489" s="9" t="s">
        <v>3377</v>
      </c>
      <c r="AK489" s="2"/>
      <c r="CB489" t="str">
        <f t="array" ref="CB489">IFERROR(INDEX($BQ489:$BV489, SMALL(IF($BQ489:$BV489&lt;&gt;"", COLUMN($BQ489:$BV489)-COLUMN($BQ489)+1), COLUMN(B488))), "")</f>
        <v/>
      </c>
      <c r="CC489" t="str">
        <f t="array" ref="CC489">IFERROR(INDEX($BQ489:$BV489, SMALL(IF($BQ489:$BV489&lt;&gt;"", COLUMN($BQ489:$BV489)-COLUMN($BQ489)+1), COLUMN(F488))), "")</f>
        <v/>
      </c>
    </row>
    <row r="490" spans="1:81" x14ac:dyDescent="0.35">
      <c r="A490" s="9" t="s">
        <v>5029</v>
      </c>
      <c r="B490" s="10" t="s">
        <v>1515</v>
      </c>
      <c r="C490" s="10" t="s">
        <v>2301</v>
      </c>
      <c r="D490" s="10" t="s">
        <v>2302</v>
      </c>
      <c r="E490" s="10"/>
      <c r="F490" s="10" t="s">
        <v>405</v>
      </c>
      <c r="G490" s="10" t="s">
        <v>1031</v>
      </c>
      <c r="H490" s="10" t="s">
        <v>966</v>
      </c>
      <c r="I490" s="10" t="s">
        <v>2169</v>
      </c>
      <c r="J490" s="10">
        <v>2024</v>
      </c>
      <c r="K490" s="10" t="s">
        <v>2430</v>
      </c>
      <c r="L490" s="11" t="s">
        <v>5981</v>
      </c>
      <c r="M490" s="22" t="s">
        <v>4536</v>
      </c>
      <c r="N490" s="22" t="s">
        <v>4536</v>
      </c>
      <c r="O490" s="22" t="s">
        <v>4537</v>
      </c>
      <c r="P490" s="22" t="s">
        <v>4536</v>
      </c>
      <c r="Q490" s="10" t="s">
        <v>2964</v>
      </c>
      <c r="R490" s="10" t="s">
        <v>3143</v>
      </c>
      <c r="S490" s="10" t="s">
        <v>3198</v>
      </c>
      <c r="T490" s="9" t="s">
        <v>3286</v>
      </c>
      <c r="U490" s="10" t="s">
        <v>243</v>
      </c>
      <c r="V490" s="9" t="s">
        <v>3198</v>
      </c>
      <c r="W490" s="10" t="s">
        <v>3198</v>
      </c>
      <c r="X490" s="9" t="s">
        <v>24</v>
      </c>
      <c r="Y490" s="9" t="s">
        <v>3375</v>
      </c>
      <c r="AK490" s="2"/>
      <c r="CB490" t="str">
        <f t="array" ref="CB490">IFERROR(INDEX($BQ490:$BV490, SMALL(IF($BQ490:$BV490&lt;&gt;"", COLUMN($BQ490:$BV490)-COLUMN($BQ490)+1), COLUMN(B489))), "")</f>
        <v/>
      </c>
      <c r="CC490" t="str">
        <f t="array" ref="CC490">IFERROR(INDEX($BQ490:$BV490, SMALL(IF($BQ490:$BV490&lt;&gt;"", COLUMN($BQ490:$BV490)-COLUMN($BQ490)+1), COLUMN(F489))), "")</f>
        <v/>
      </c>
    </row>
    <row r="491" spans="1:81" x14ac:dyDescent="0.35">
      <c r="A491" s="9" t="s">
        <v>5030</v>
      </c>
      <c r="B491" s="10" t="s">
        <v>1516</v>
      </c>
      <c r="C491" s="10" t="s">
        <v>2303</v>
      </c>
      <c r="D491" s="10" t="s">
        <v>2306</v>
      </c>
      <c r="E491" s="10"/>
      <c r="F491" s="10" t="s">
        <v>406</v>
      </c>
      <c r="G491" s="10" t="s">
        <v>7800</v>
      </c>
      <c r="H491" s="10" t="s">
        <v>961</v>
      </c>
      <c r="I491" s="10" t="s">
        <v>2170</v>
      </c>
      <c r="J491" s="10">
        <v>2024</v>
      </c>
      <c r="K491" s="10" t="s">
        <v>2431</v>
      </c>
      <c r="L491" s="11" t="s">
        <v>5620</v>
      </c>
      <c r="M491" s="22" t="s">
        <v>4537</v>
      </c>
      <c r="N491" s="22" t="s">
        <v>4536</v>
      </c>
      <c r="O491" s="22" t="s">
        <v>4536</v>
      </c>
      <c r="P491" s="22" t="s">
        <v>4536</v>
      </c>
      <c r="Q491" s="10" t="s">
        <v>3011</v>
      </c>
      <c r="R491" s="10" t="s">
        <v>96</v>
      </c>
      <c r="S491" s="10" t="s">
        <v>3126</v>
      </c>
      <c r="T491" s="9" t="s">
        <v>3273</v>
      </c>
      <c r="U491" s="9" t="s">
        <v>234</v>
      </c>
      <c r="V491" s="9" t="s">
        <v>3198</v>
      </c>
      <c r="W491" s="10" t="s">
        <v>3198</v>
      </c>
      <c r="X491" s="9" t="s">
        <v>30</v>
      </c>
      <c r="Y491" s="9" t="s">
        <v>3377</v>
      </c>
      <c r="AK491" s="2"/>
      <c r="CB491" t="str">
        <f t="array" ref="CB491">IFERROR(INDEX($BQ491:$BV491, SMALL(IF($BQ491:$BV491&lt;&gt;"", COLUMN($BQ491:$BV491)-COLUMN($BQ491)+1), COLUMN(B490))), "")</f>
        <v/>
      </c>
      <c r="CC491" t="str">
        <f t="array" ref="CC491">IFERROR(INDEX($BQ491:$BV491, SMALL(IF($BQ491:$BV491&lt;&gt;"", COLUMN($BQ491:$BV491)-COLUMN($BQ491)+1), COLUMN(F490))), "")</f>
        <v/>
      </c>
    </row>
    <row r="492" spans="1:81" x14ac:dyDescent="0.35">
      <c r="A492" s="9" t="s">
        <v>5031</v>
      </c>
      <c r="B492" s="10" t="s">
        <v>1517</v>
      </c>
      <c r="C492" s="10" t="s">
        <v>2303</v>
      </c>
      <c r="D492" s="10" t="s">
        <v>2306</v>
      </c>
      <c r="E492" s="10" t="s">
        <v>2304</v>
      </c>
      <c r="F492" s="10" t="s">
        <v>407</v>
      </c>
      <c r="G492" s="10" t="s">
        <v>1000</v>
      </c>
      <c r="H492" s="10" t="s">
        <v>971</v>
      </c>
      <c r="I492" s="10" t="s">
        <v>2171</v>
      </c>
      <c r="J492" s="10">
        <v>2024</v>
      </c>
      <c r="K492" s="10" t="s">
        <v>2432</v>
      </c>
      <c r="L492" s="11" t="s">
        <v>5621</v>
      </c>
      <c r="M492" s="22" t="s">
        <v>4537</v>
      </c>
      <c r="N492" s="22" t="s">
        <v>4536</v>
      </c>
      <c r="O492" s="22" t="s">
        <v>4536</v>
      </c>
      <c r="P492" s="22" t="s">
        <v>4536</v>
      </c>
      <c r="Q492" s="10" t="s">
        <v>2942</v>
      </c>
      <c r="R492" s="10" t="s">
        <v>96</v>
      </c>
      <c r="S492" s="10" t="s">
        <v>3198</v>
      </c>
      <c r="T492" s="9" t="s">
        <v>3273</v>
      </c>
      <c r="U492" s="9" t="s">
        <v>234</v>
      </c>
      <c r="V492" s="9" t="s">
        <v>3198</v>
      </c>
      <c r="W492" s="10" t="s">
        <v>3198</v>
      </c>
      <c r="X492" s="9" t="s">
        <v>30</v>
      </c>
      <c r="Y492" s="9" t="s">
        <v>3380</v>
      </c>
      <c r="AK492" s="2"/>
      <c r="CB492" t="str">
        <f t="array" ref="CB492">IFERROR(INDEX($BQ492:$BV492, SMALL(IF($BQ492:$BV492&lt;&gt;"", COLUMN($BQ492:$BV492)-COLUMN($BQ492)+1), COLUMN(B491))), "")</f>
        <v/>
      </c>
      <c r="CC492" t="str">
        <f t="array" ref="CC492">IFERROR(INDEX($BQ492:$BV492, SMALL(IF($BQ492:$BV492&lt;&gt;"", COLUMN($BQ492:$BV492)-COLUMN($BQ492)+1), COLUMN(F491))), "")</f>
        <v/>
      </c>
    </row>
    <row r="493" spans="1:81" x14ac:dyDescent="0.35">
      <c r="A493" s="9" t="s">
        <v>5032</v>
      </c>
      <c r="B493" s="10" t="s">
        <v>1518</v>
      </c>
      <c r="C493" s="10" t="s">
        <v>2301</v>
      </c>
      <c r="D493" s="10" t="s">
        <v>2302</v>
      </c>
      <c r="E493" s="10"/>
      <c r="F493" s="10" t="s">
        <v>408</v>
      </c>
      <c r="G493" s="10" t="s">
        <v>7801</v>
      </c>
      <c r="H493" s="10" t="s">
        <v>966</v>
      </c>
      <c r="I493" s="10" t="s">
        <v>2172</v>
      </c>
      <c r="J493" s="10">
        <v>2024</v>
      </c>
      <c r="K493" s="10" t="s">
        <v>2433</v>
      </c>
      <c r="L493" s="11" t="s">
        <v>5982</v>
      </c>
      <c r="M493" s="22" t="s">
        <v>4536</v>
      </c>
      <c r="N493" s="22" t="s">
        <v>4536</v>
      </c>
      <c r="O493" s="22" t="s">
        <v>4537</v>
      </c>
      <c r="P493" s="22" t="s">
        <v>4536</v>
      </c>
      <c r="Q493" s="10" t="s">
        <v>2957</v>
      </c>
      <c r="R493" s="10" t="s">
        <v>3144</v>
      </c>
      <c r="S493" s="10" t="s">
        <v>3198</v>
      </c>
      <c r="T493" s="9" t="s">
        <v>3286</v>
      </c>
      <c r="U493" s="9" t="s">
        <v>243</v>
      </c>
      <c r="V493" s="9" t="s">
        <v>3198</v>
      </c>
      <c r="W493" s="10" t="s">
        <v>3198</v>
      </c>
      <c r="X493" s="9" t="s">
        <v>24</v>
      </c>
      <c r="Y493" s="9" t="s">
        <v>3375</v>
      </c>
      <c r="AK493" s="2"/>
      <c r="CB493" t="str">
        <f t="array" ref="CB493">IFERROR(INDEX($BQ493:$BV493, SMALL(IF($BQ493:$BV493&lt;&gt;"", COLUMN($BQ493:$BV493)-COLUMN($BQ493)+1), COLUMN(B492))), "")</f>
        <v/>
      </c>
      <c r="CC493" t="str">
        <f t="array" ref="CC493">IFERROR(INDEX($BQ493:$BV493, SMALL(IF($BQ493:$BV493&lt;&gt;"", COLUMN($BQ493:$BV493)-COLUMN($BQ493)+1), COLUMN(F492))), "")</f>
        <v/>
      </c>
    </row>
    <row r="494" spans="1:81" x14ac:dyDescent="0.35">
      <c r="A494" s="9" t="s">
        <v>5033</v>
      </c>
      <c r="B494" s="10" t="s">
        <v>1519</v>
      </c>
      <c r="C494" s="10" t="s">
        <v>2303</v>
      </c>
      <c r="D494" s="10" t="s">
        <v>2304</v>
      </c>
      <c r="E494" s="10"/>
      <c r="F494" s="10" t="s">
        <v>409</v>
      </c>
      <c r="G494" s="10" t="s">
        <v>409</v>
      </c>
      <c r="H494" s="10" t="s">
        <v>1001</v>
      </c>
      <c r="I494" s="10" t="s">
        <v>1174</v>
      </c>
      <c r="J494" s="10">
        <v>2024</v>
      </c>
      <c r="K494" s="10" t="s">
        <v>2434</v>
      </c>
      <c r="L494" s="11" t="s">
        <v>5622</v>
      </c>
      <c r="M494" s="22" t="s">
        <v>4537</v>
      </c>
      <c r="N494" s="22" t="s">
        <v>4537</v>
      </c>
      <c r="O494" s="22" t="s">
        <v>4536</v>
      </c>
      <c r="P494" s="22" t="s">
        <v>4536</v>
      </c>
      <c r="Q494" s="10" t="s">
        <v>2943</v>
      </c>
      <c r="R494" s="10" t="s">
        <v>3173</v>
      </c>
      <c r="S494" s="10" t="s">
        <v>3198</v>
      </c>
      <c r="T494" s="9" t="s">
        <v>3259</v>
      </c>
      <c r="U494" s="10" t="s">
        <v>223</v>
      </c>
      <c r="V494" s="9" t="s">
        <v>3198</v>
      </c>
      <c r="W494" s="10" t="s">
        <v>3198</v>
      </c>
      <c r="X494" s="9" t="s">
        <v>30</v>
      </c>
      <c r="Y494" s="9" t="s">
        <v>3379</v>
      </c>
      <c r="AK494" s="2"/>
      <c r="CB494" t="str">
        <f t="array" ref="CB494">IFERROR(INDEX($BQ494:$BV494, SMALL(IF($BQ494:$BV494&lt;&gt;"", COLUMN($BQ494:$BV494)-COLUMN($BQ494)+1), COLUMN(B493))), "")</f>
        <v/>
      </c>
      <c r="CC494" t="str">
        <f t="array" ref="CC494">IFERROR(INDEX($BQ494:$BV494, SMALL(IF($BQ494:$BV494&lt;&gt;"", COLUMN($BQ494:$BV494)-COLUMN($BQ494)+1), COLUMN(F493))), "")</f>
        <v/>
      </c>
    </row>
    <row r="495" spans="1:81" x14ac:dyDescent="0.35">
      <c r="A495" s="9" t="s">
        <v>5034</v>
      </c>
      <c r="B495" s="10" t="s">
        <v>1520</v>
      </c>
      <c r="C495" s="10" t="s">
        <v>2304</v>
      </c>
      <c r="D495" s="10" t="s">
        <v>2301</v>
      </c>
      <c r="E495" s="10"/>
      <c r="F495" s="10" t="s">
        <v>410</v>
      </c>
      <c r="G495" s="10" t="s">
        <v>7802</v>
      </c>
      <c r="H495" s="10" t="s">
        <v>963</v>
      </c>
      <c r="I495" s="10" t="s">
        <v>1174</v>
      </c>
      <c r="J495" s="10">
        <v>2024</v>
      </c>
      <c r="K495" s="10" t="s">
        <v>2435</v>
      </c>
      <c r="L495" s="11"/>
      <c r="M495" s="22" t="s">
        <v>4536</v>
      </c>
      <c r="N495" s="22" t="s">
        <v>4536</v>
      </c>
      <c r="O495" s="22" t="s">
        <v>4536</v>
      </c>
      <c r="P495" s="22" t="s">
        <v>4536</v>
      </c>
      <c r="Q495" s="10" t="s">
        <v>2965</v>
      </c>
      <c r="R495" s="10" t="s">
        <v>3118</v>
      </c>
      <c r="S495" s="10" t="s">
        <v>3198</v>
      </c>
      <c r="T495" s="9" t="s">
        <v>3253</v>
      </c>
      <c r="U495" s="10" t="s">
        <v>3199</v>
      </c>
      <c r="V495" s="9" t="s">
        <v>3198</v>
      </c>
      <c r="W495" s="10" t="s">
        <v>3198</v>
      </c>
      <c r="X495" s="9" t="s">
        <v>27</v>
      </c>
      <c r="Y495" s="9" t="s">
        <v>3377</v>
      </c>
      <c r="AK495" s="2"/>
      <c r="CB495" t="str">
        <f t="array" ref="CB495">IFERROR(INDEX($BQ495:$BV495, SMALL(IF($BQ495:$BV495&lt;&gt;"", COLUMN($BQ495:$BV495)-COLUMN($BQ495)+1), COLUMN(B494))), "")</f>
        <v/>
      </c>
      <c r="CC495" t="str">
        <f t="array" ref="CC495">IFERROR(INDEX($BQ495:$BV495, SMALL(IF($BQ495:$BV495&lt;&gt;"", COLUMN($BQ495:$BV495)-COLUMN($BQ495)+1), COLUMN(F494))), "")</f>
        <v/>
      </c>
    </row>
    <row r="496" spans="1:81" x14ac:dyDescent="0.35">
      <c r="A496" s="9" t="s">
        <v>5035</v>
      </c>
      <c r="B496" s="10" t="s">
        <v>1521</v>
      </c>
      <c r="C496" s="10" t="s">
        <v>2306</v>
      </c>
      <c r="D496" s="10" t="s">
        <v>2303</v>
      </c>
      <c r="E496" s="10"/>
      <c r="F496" s="10" t="s">
        <v>411</v>
      </c>
      <c r="G496" s="10" t="s">
        <v>1002</v>
      </c>
      <c r="H496" s="10" t="s">
        <v>1003</v>
      </c>
      <c r="I496" s="10"/>
      <c r="J496" s="10">
        <v>2024</v>
      </c>
      <c r="K496" s="10" t="s">
        <v>2436</v>
      </c>
      <c r="L496" s="11" t="s">
        <v>5623</v>
      </c>
      <c r="M496" s="22" t="s">
        <v>4536</v>
      </c>
      <c r="N496" s="22" t="s">
        <v>4536</v>
      </c>
      <c r="O496" s="22" t="s">
        <v>4537</v>
      </c>
      <c r="P496" s="22" t="s">
        <v>4536</v>
      </c>
      <c r="Q496" s="10" t="s">
        <v>3027</v>
      </c>
      <c r="R496" s="10" t="s">
        <v>3113</v>
      </c>
      <c r="S496" s="10" t="s">
        <v>73</v>
      </c>
      <c r="T496" s="9" t="s">
        <v>3289</v>
      </c>
      <c r="U496" s="10" t="s">
        <v>222</v>
      </c>
      <c r="V496" s="9" t="s">
        <v>3198</v>
      </c>
      <c r="W496" s="10" t="s">
        <v>3198</v>
      </c>
      <c r="X496" s="9" t="s">
        <v>24</v>
      </c>
      <c r="Y496" s="9" t="s">
        <v>3375</v>
      </c>
      <c r="AK496" s="2"/>
      <c r="CB496" t="str">
        <f t="array" ref="CB496">IFERROR(INDEX($BQ496:$BV496, SMALL(IF($BQ496:$BV496&lt;&gt;"", COLUMN($BQ496:$BV496)-COLUMN($BQ496)+1), COLUMN(B495))), "")</f>
        <v/>
      </c>
      <c r="CC496" t="str">
        <f t="array" ref="CC496">IFERROR(INDEX($BQ496:$BV496, SMALL(IF($BQ496:$BV496&lt;&gt;"", COLUMN($BQ496:$BV496)-COLUMN($BQ496)+1), COLUMN(F495))), "")</f>
        <v/>
      </c>
    </row>
    <row r="497" spans="1:81" x14ac:dyDescent="0.35">
      <c r="A497" s="9" t="s">
        <v>5036</v>
      </c>
      <c r="B497" s="10" t="s">
        <v>1522</v>
      </c>
      <c r="C497" s="10" t="s">
        <v>2304</v>
      </c>
      <c r="D497" s="10" t="s">
        <v>2301</v>
      </c>
      <c r="E497" s="10"/>
      <c r="F497" s="10" t="s">
        <v>412</v>
      </c>
      <c r="G497" s="10" t="s">
        <v>1004</v>
      </c>
      <c r="H497" s="10" t="s">
        <v>963</v>
      </c>
      <c r="I497" s="10"/>
      <c r="J497" s="10">
        <v>2024</v>
      </c>
      <c r="K497" s="10" t="s">
        <v>2437</v>
      </c>
      <c r="L497" s="11" t="s">
        <v>5624</v>
      </c>
      <c r="M497" s="22" t="s">
        <v>4536</v>
      </c>
      <c r="N497" s="22" t="s">
        <v>4537</v>
      </c>
      <c r="O497" s="22" t="s">
        <v>4536</v>
      </c>
      <c r="P497" s="22" t="s">
        <v>4536</v>
      </c>
      <c r="Q497" s="10" t="s">
        <v>2967</v>
      </c>
      <c r="R497" s="10" t="s">
        <v>3172</v>
      </c>
      <c r="S497" s="10" t="s">
        <v>3198</v>
      </c>
      <c r="T497" s="9" t="s">
        <v>3254</v>
      </c>
      <c r="U497" s="10" t="s">
        <v>257</v>
      </c>
      <c r="V497" s="9" t="s">
        <v>3198</v>
      </c>
      <c r="W497" s="10" t="s">
        <v>3198</v>
      </c>
      <c r="X497" s="9" t="s">
        <v>27</v>
      </c>
      <c r="Y497" s="9" t="s">
        <v>3377</v>
      </c>
      <c r="AK497" s="2"/>
      <c r="CB497" t="str">
        <f t="array" ref="CB497">IFERROR(INDEX($BQ497:$BV497, SMALL(IF($BQ497:$BV497&lt;&gt;"", COLUMN($BQ497:$BV497)-COLUMN($BQ497)+1), COLUMN(B496))), "")</f>
        <v/>
      </c>
      <c r="CC497" t="str">
        <f t="array" ref="CC497">IFERROR(INDEX($BQ497:$BV497, SMALL(IF($BQ497:$BV497&lt;&gt;"", COLUMN($BQ497:$BV497)-COLUMN($BQ497)+1), COLUMN(F496))), "")</f>
        <v/>
      </c>
    </row>
    <row r="498" spans="1:81" x14ac:dyDescent="0.35">
      <c r="A498" s="9" t="s">
        <v>5037</v>
      </c>
      <c r="B498" s="10" t="s">
        <v>1523</v>
      </c>
      <c r="C498" s="10" t="s">
        <v>2302</v>
      </c>
      <c r="D498" s="10" t="s">
        <v>2301</v>
      </c>
      <c r="E498" s="10"/>
      <c r="F498" s="10" t="s">
        <v>413</v>
      </c>
      <c r="G498" s="10" t="s">
        <v>7881</v>
      </c>
      <c r="H498" s="10" t="s">
        <v>1005</v>
      </c>
      <c r="I498" s="10"/>
      <c r="J498" s="10">
        <v>2024</v>
      </c>
      <c r="K498" s="10" t="s">
        <v>2438</v>
      </c>
      <c r="L498" s="11" t="s">
        <v>5625</v>
      </c>
      <c r="M498" s="22" t="s">
        <v>4536</v>
      </c>
      <c r="N498" s="22" t="s">
        <v>4537</v>
      </c>
      <c r="O498" s="22" t="s">
        <v>4536</v>
      </c>
      <c r="P498" s="22" t="s">
        <v>4536</v>
      </c>
      <c r="Q498" s="10" t="s">
        <v>2944</v>
      </c>
      <c r="R498" s="10" t="s">
        <v>3177</v>
      </c>
      <c r="S498" s="10" t="s">
        <v>3198</v>
      </c>
      <c r="T498" s="9" t="s">
        <v>3278</v>
      </c>
      <c r="U498" s="9" t="s">
        <v>242</v>
      </c>
      <c r="V498" s="9" t="s">
        <v>243</v>
      </c>
      <c r="W498" s="10" t="s">
        <v>3198</v>
      </c>
      <c r="X498" s="9" t="s">
        <v>24</v>
      </c>
      <c r="Y498" s="9" t="s">
        <v>3377</v>
      </c>
      <c r="AK498" s="2"/>
      <c r="CB498" t="str">
        <f t="array" ref="CB498">IFERROR(INDEX($BQ498:$BV498, SMALL(IF($BQ498:$BV498&lt;&gt;"", COLUMN($BQ498:$BV498)-COLUMN($BQ498)+1), COLUMN(B497))), "")</f>
        <v/>
      </c>
      <c r="CC498" t="str">
        <f t="array" ref="CC498">IFERROR(INDEX($BQ498:$BV498, SMALL(IF($BQ498:$BV498&lt;&gt;"", COLUMN($BQ498:$BV498)-COLUMN($BQ498)+1), COLUMN(F497))), "")</f>
        <v/>
      </c>
    </row>
    <row r="499" spans="1:81" x14ac:dyDescent="0.35">
      <c r="A499" s="9" t="s">
        <v>5038</v>
      </c>
      <c r="B499" s="10" t="s">
        <v>1524</v>
      </c>
      <c r="C499" s="10" t="s">
        <v>2301</v>
      </c>
      <c r="D499" s="10" t="s">
        <v>2302</v>
      </c>
      <c r="E499" s="10"/>
      <c r="F499" s="10" t="s">
        <v>414</v>
      </c>
      <c r="G499" s="10" t="s">
        <v>1006</v>
      </c>
      <c r="H499" s="10" t="s">
        <v>965</v>
      </c>
      <c r="I499" s="10"/>
      <c r="J499" s="10">
        <v>2024</v>
      </c>
      <c r="K499" s="10" t="s">
        <v>2439</v>
      </c>
      <c r="L499" s="11" t="s">
        <v>5626</v>
      </c>
      <c r="M499" s="22" t="s">
        <v>4536</v>
      </c>
      <c r="N499" s="22" t="s">
        <v>4536</v>
      </c>
      <c r="O499" s="22" t="s">
        <v>4537</v>
      </c>
      <c r="P499" s="22" t="s">
        <v>4536</v>
      </c>
      <c r="Q499" s="10" t="s">
        <v>2957</v>
      </c>
      <c r="R499" s="10" t="s">
        <v>3144</v>
      </c>
      <c r="S499" s="10" t="s">
        <v>3198</v>
      </c>
      <c r="T499" s="9" t="s">
        <v>3279</v>
      </c>
      <c r="U499" s="9" t="s">
        <v>244</v>
      </c>
      <c r="V499" s="9" t="s">
        <v>3198</v>
      </c>
      <c r="W499" s="10" t="s">
        <v>3198</v>
      </c>
      <c r="X499" s="9" t="s">
        <v>15</v>
      </c>
      <c r="Y499" s="9" t="s">
        <v>3375</v>
      </c>
      <c r="AK499" s="2"/>
      <c r="CB499" t="str">
        <f t="array" ref="CB499">IFERROR(INDEX($BQ499:$BV499, SMALL(IF($BQ499:$BV499&lt;&gt;"", COLUMN($BQ499:$BV499)-COLUMN($BQ499)+1), COLUMN(B498))), "")</f>
        <v/>
      </c>
      <c r="CC499" t="str">
        <f t="array" ref="CC499">IFERROR(INDEX($BQ499:$BV499, SMALL(IF($BQ499:$BV499&lt;&gt;"", COLUMN($BQ499:$BV499)-COLUMN($BQ499)+1), COLUMN(F498))), "")</f>
        <v/>
      </c>
    </row>
    <row r="500" spans="1:81" x14ac:dyDescent="0.35">
      <c r="A500" s="9" t="s">
        <v>5039</v>
      </c>
      <c r="B500" s="10" t="s">
        <v>1525</v>
      </c>
      <c r="C500" s="10" t="s">
        <v>2303</v>
      </c>
      <c r="D500" s="10" t="s">
        <v>2308</v>
      </c>
      <c r="E500" s="10" t="s">
        <v>2306</v>
      </c>
      <c r="F500" s="10" t="s">
        <v>415</v>
      </c>
      <c r="G500" s="10" t="s">
        <v>1007</v>
      </c>
      <c r="H500" s="10" t="s">
        <v>971</v>
      </c>
      <c r="I500" s="10"/>
      <c r="J500" s="10">
        <v>2024</v>
      </c>
      <c r="K500" s="10" t="s">
        <v>2440</v>
      </c>
      <c r="L500" s="11" t="s">
        <v>5983</v>
      </c>
      <c r="M500" s="22" t="s">
        <v>4537</v>
      </c>
      <c r="N500" s="22" t="s">
        <v>4536</v>
      </c>
      <c r="O500" s="22" t="s">
        <v>4536</v>
      </c>
      <c r="P500" s="22" t="s">
        <v>4536</v>
      </c>
      <c r="Q500" s="10" t="s">
        <v>3011</v>
      </c>
      <c r="R500" s="10" t="s">
        <v>96</v>
      </c>
      <c r="S500" s="10" t="s">
        <v>3126</v>
      </c>
      <c r="T500" s="9" t="s">
        <v>3273</v>
      </c>
      <c r="U500" s="9" t="s">
        <v>234</v>
      </c>
      <c r="V500" s="9" t="s">
        <v>3198</v>
      </c>
      <c r="W500" s="10" t="s">
        <v>3198</v>
      </c>
      <c r="X500" s="9" t="s">
        <v>30</v>
      </c>
      <c r="Y500" s="9" t="s">
        <v>3377</v>
      </c>
      <c r="AK500" s="2"/>
      <c r="CB500" t="str">
        <f t="array" ref="CB500">IFERROR(INDEX($BQ500:$BV500, SMALL(IF($BQ500:$BV500&lt;&gt;"", COLUMN($BQ500:$BV500)-COLUMN($BQ500)+1), COLUMN(B499))), "")</f>
        <v/>
      </c>
      <c r="CC500" t="str">
        <f t="array" ref="CC500">IFERROR(INDEX($BQ500:$BV500, SMALL(IF($BQ500:$BV500&lt;&gt;"", COLUMN($BQ500:$BV500)-COLUMN($BQ500)+1), COLUMN(F499))), "")</f>
        <v/>
      </c>
    </row>
    <row r="501" spans="1:81" x14ac:dyDescent="0.35">
      <c r="A501" s="9" t="s">
        <v>5040</v>
      </c>
      <c r="B501" s="10" t="s">
        <v>1526</v>
      </c>
      <c r="C501" s="10" t="s">
        <v>2308</v>
      </c>
      <c r="D501" s="10" t="s">
        <v>2304</v>
      </c>
      <c r="E501" s="10" t="s">
        <v>2301</v>
      </c>
      <c r="F501" s="10" t="s">
        <v>416</v>
      </c>
      <c r="G501" s="10" t="s">
        <v>1008</v>
      </c>
      <c r="H501" s="10" t="s">
        <v>968</v>
      </c>
      <c r="I501" s="10" t="s">
        <v>2173</v>
      </c>
      <c r="J501" s="10">
        <v>2024</v>
      </c>
      <c r="K501" s="10" t="s">
        <v>2441</v>
      </c>
      <c r="L501" s="11" t="s">
        <v>5627</v>
      </c>
      <c r="M501" s="22" t="s">
        <v>4537</v>
      </c>
      <c r="N501" s="22" t="s">
        <v>4536</v>
      </c>
      <c r="O501" s="22" t="s">
        <v>4536</v>
      </c>
      <c r="P501" s="22" t="s">
        <v>4536</v>
      </c>
      <c r="Q501" s="10" t="s">
        <v>3028</v>
      </c>
      <c r="R501" s="10" t="s">
        <v>3173</v>
      </c>
      <c r="S501" s="10" t="s">
        <v>3123</v>
      </c>
      <c r="T501" s="9" t="s">
        <v>3263</v>
      </c>
      <c r="U501" s="9" t="s">
        <v>251</v>
      </c>
      <c r="V501" s="9" t="s">
        <v>3200</v>
      </c>
      <c r="W501" s="10" t="s">
        <v>3198</v>
      </c>
      <c r="X501" s="9" t="s">
        <v>30</v>
      </c>
      <c r="Y501" s="9" t="s">
        <v>3378</v>
      </c>
      <c r="AK501" s="2"/>
      <c r="CB501" t="str">
        <f t="array" ref="CB501">IFERROR(INDEX($BQ501:$BV501, SMALL(IF($BQ501:$BV501&lt;&gt;"", COLUMN($BQ501:$BV501)-COLUMN($BQ501)+1), COLUMN(B500))), "")</f>
        <v/>
      </c>
      <c r="CC501" t="str">
        <f t="array" ref="CC501">IFERROR(INDEX($BQ501:$BV501, SMALL(IF($BQ501:$BV501&lt;&gt;"", COLUMN($BQ501:$BV501)-COLUMN($BQ501)+1), COLUMN(F500))), "")</f>
        <v/>
      </c>
    </row>
    <row r="502" spans="1:81" x14ac:dyDescent="0.35">
      <c r="A502" s="9" t="s">
        <v>5041</v>
      </c>
      <c r="B502" s="10" t="s">
        <v>1527</v>
      </c>
      <c r="C502" s="10" t="s">
        <v>2301</v>
      </c>
      <c r="D502" s="10" t="s">
        <v>2302</v>
      </c>
      <c r="E502" s="10"/>
      <c r="F502" s="10" t="s">
        <v>417</v>
      </c>
      <c r="G502" s="10" t="s">
        <v>1031</v>
      </c>
      <c r="H502" s="10" t="s">
        <v>966</v>
      </c>
      <c r="I502" s="10" t="s">
        <v>1174</v>
      </c>
      <c r="J502" s="10">
        <v>2024</v>
      </c>
      <c r="K502" s="10" t="s">
        <v>2442</v>
      </c>
      <c r="L502" s="11" t="s">
        <v>5628</v>
      </c>
      <c r="M502" s="22" t="s">
        <v>4536</v>
      </c>
      <c r="N502" s="22" t="s">
        <v>4536</v>
      </c>
      <c r="O502" s="22" t="s">
        <v>4537</v>
      </c>
      <c r="P502" s="22" t="s">
        <v>4536</v>
      </c>
      <c r="Q502" s="10" t="s">
        <v>2960</v>
      </c>
      <c r="R502" s="10" t="s">
        <v>3136</v>
      </c>
      <c r="S502" s="10" t="s">
        <v>3198</v>
      </c>
      <c r="T502" s="9" t="s">
        <v>3286</v>
      </c>
      <c r="U502" s="10" t="s">
        <v>243</v>
      </c>
      <c r="V502" s="9" t="s">
        <v>3198</v>
      </c>
      <c r="W502" s="10" t="s">
        <v>3198</v>
      </c>
      <c r="X502" s="9" t="s">
        <v>24</v>
      </c>
      <c r="Y502" s="9" t="s">
        <v>3377</v>
      </c>
      <c r="AK502" s="2"/>
      <c r="CB502" t="str">
        <f t="array" ref="CB502">IFERROR(INDEX($BQ502:$BV502, SMALL(IF($BQ502:$BV502&lt;&gt;"", COLUMN($BQ502:$BV502)-COLUMN($BQ502)+1), COLUMN(B501))), "")</f>
        <v/>
      </c>
      <c r="CC502" t="str">
        <f t="array" ref="CC502">IFERROR(INDEX($BQ502:$BV502, SMALL(IF($BQ502:$BV502&lt;&gt;"", COLUMN($BQ502:$BV502)-COLUMN($BQ502)+1), COLUMN(F501))), "")</f>
        <v/>
      </c>
    </row>
    <row r="503" spans="1:81" x14ac:dyDescent="0.35">
      <c r="A503" s="9" t="s">
        <v>5042</v>
      </c>
      <c r="B503" s="10" t="s">
        <v>1528</v>
      </c>
      <c r="C503" s="10" t="s">
        <v>2301</v>
      </c>
      <c r="D503" s="10" t="s">
        <v>2303</v>
      </c>
      <c r="E503" s="10" t="s">
        <v>2306</v>
      </c>
      <c r="F503" s="10" t="s">
        <v>418</v>
      </c>
      <c r="G503" s="10" t="s">
        <v>418</v>
      </c>
      <c r="H503" s="10" t="s">
        <v>1009</v>
      </c>
      <c r="I503" s="10"/>
      <c r="J503" s="10">
        <v>2024</v>
      </c>
      <c r="K503" s="10" t="s">
        <v>2443</v>
      </c>
      <c r="L503" s="11" t="s">
        <v>5629</v>
      </c>
      <c r="M503" s="22" t="s">
        <v>4536</v>
      </c>
      <c r="N503" s="22" t="s">
        <v>4536</v>
      </c>
      <c r="O503" s="22" t="s">
        <v>4536</v>
      </c>
      <c r="P503" s="22" t="s">
        <v>4536</v>
      </c>
      <c r="Q503" s="10" t="s">
        <v>2966</v>
      </c>
      <c r="R503" s="10" t="s">
        <v>3113</v>
      </c>
      <c r="S503" s="10" t="s">
        <v>3198</v>
      </c>
      <c r="T503" s="9" t="s">
        <v>3290</v>
      </c>
      <c r="U503" s="9" t="s">
        <v>221</v>
      </c>
      <c r="V503" s="9" t="s">
        <v>3198</v>
      </c>
      <c r="W503" s="10" t="s">
        <v>3198</v>
      </c>
      <c r="X503" s="9" t="s">
        <v>30</v>
      </c>
      <c r="Y503" s="9" t="s">
        <v>3381</v>
      </c>
      <c r="AK503" s="2"/>
      <c r="CB503" t="str">
        <f t="array" ref="CB503">IFERROR(INDEX($BQ503:$BV503, SMALL(IF($BQ503:$BV503&lt;&gt;"", COLUMN($BQ503:$BV503)-COLUMN($BQ503)+1), COLUMN(B502))), "")</f>
        <v/>
      </c>
      <c r="CC503" t="str">
        <f t="array" ref="CC503">IFERROR(INDEX($BQ503:$BV503, SMALL(IF($BQ503:$BV503&lt;&gt;"", COLUMN($BQ503:$BV503)-COLUMN($BQ503)+1), COLUMN(F502))), "")</f>
        <v/>
      </c>
    </row>
    <row r="504" spans="1:81" x14ac:dyDescent="0.35">
      <c r="A504" s="9" t="s">
        <v>5043</v>
      </c>
      <c r="B504" s="10" t="s">
        <v>1529</v>
      </c>
      <c r="C504" s="10" t="s">
        <v>2310</v>
      </c>
      <c r="D504" s="10" t="s">
        <v>2301</v>
      </c>
      <c r="E504" s="10"/>
      <c r="F504" s="10" t="s">
        <v>419</v>
      </c>
      <c r="G504" s="10" t="s">
        <v>419</v>
      </c>
      <c r="H504" s="10" t="s">
        <v>1010</v>
      </c>
      <c r="I504" s="10" t="s">
        <v>973</v>
      </c>
      <c r="J504" s="10">
        <v>2024</v>
      </c>
      <c r="K504" s="10" t="s">
        <v>2444</v>
      </c>
      <c r="L504" s="11" t="s">
        <v>5630</v>
      </c>
      <c r="M504" s="22" t="s">
        <v>4536</v>
      </c>
      <c r="N504" s="22" t="s">
        <v>4536</v>
      </c>
      <c r="O504" s="22" t="s">
        <v>4537</v>
      </c>
      <c r="P504" s="22" t="s">
        <v>4536</v>
      </c>
      <c r="Q504" s="10" t="s">
        <v>2957</v>
      </c>
      <c r="R504" s="10" t="s">
        <v>3144</v>
      </c>
      <c r="S504" s="10" t="s">
        <v>3198</v>
      </c>
      <c r="T504" s="9" t="s">
        <v>3291</v>
      </c>
      <c r="U504" s="10" t="s">
        <v>228</v>
      </c>
      <c r="V504" s="9" t="s">
        <v>244</v>
      </c>
      <c r="W504" s="10" t="s">
        <v>3198</v>
      </c>
      <c r="X504" s="9" t="s">
        <v>35</v>
      </c>
      <c r="Y504" s="9" t="s">
        <v>3375</v>
      </c>
      <c r="AK504" s="2"/>
      <c r="CB504" t="str">
        <f t="array" ref="CB504">IFERROR(INDEX($BQ504:$BV504, SMALL(IF($BQ504:$BV504&lt;&gt;"", COLUMN($BQ504:$BV504)-COLUMN($BQ504)+1), COLUMN(B503))), "")</f>
        <v/>
      </c>
      <c r="CC504" t="str">
        <f t="array" ref="CC504">IFERROR(INDEX($BQ504:$BV504, SMALL(IF($BQ504:$BV504&lt;&gt;"", COLUMN($BQ504:$BV504)-COLUMN($BQ504)+1), COLUMN(F503))), "")</f>
        <v/>
      </c>
    </row>
    <row r="505" spans="1:81" x14ac:dyDescent="0.35">
      <c r="A505" s="9" t="s">
        <v>5044</v>
      </c>
      <c r="B505" s="10" t="s">
        <v>1530</v>
      </c>
      <c r="C505" s="10" t="s">
        <v>2304</v>
      </c>
      <c r="D505" s="10" t="s">
        <v>2301</v>
      </c>
      <c r="E505" s="10"/>
      <c r="F505" s="10" t="s">
        <v>420</v>
      </c>
      <c r="G505" s="10" t="s">
        <v>7803</v>
      </c>
      <c r="H505" s="10" t="s">
        <v>973</v>
      </c>
      <c r="I505" s="10"/>
      <c r="J505" s="10">
        <v>2024</v>
      </c>
      <c r="K505" s="10" t="s">
        <v>2445</v>
      </c>
      <c r="L505" s="11" t="s">
        <v>5631</v>
      </c>
      <c r="M505" s="22" t="s">
        <v>4536</v>
      </c>
      <c r="N505" s="22" t="s">
        <v>4537</v>
      </c>
      <c r="O505" s="22" t="s">
        <v>4536</v>
      </c>
      <c r="P505" s="22" t="s">
        <v>4536</v>
      </c>
      <c r="Q505" s="10" t="s">
        <v>3029</v>
      </c>
      <c r="R505" s="10" t="s">
        <v>3166</v>
      </c>
      <c r="S505" s="10" t="s">
        <v>3172</v>
      </c>
      <c r="T505" s="9" t="s">
        <v>3254</v>
      </c>
      <c r="U505" s="10" t="s">
        <v>257</v>
      </c>
      <c r="V505" s="9" t="s">
        <v>3198</v>
      </c>
      <c r="W505" s="10" t="s">
        <v>3198</v>
      </c>
      <c r="X505" s="9" t="s">
        <v>27</v>
      </c>
      <c r="Y505" s="9" t="s">
        <v>3377</v>
      </c>
      <c r="AK505" s="1"/>
      <c r="AO505" s="1"/>
      <c r="CB505" t="str">
        <f t="array" ref="CB505">IFERROR(INDEX($BQ505:$BV505, SMALL(IF($BQ505:$BV505&lt;&gt;"", COLUMN($BQ505:$BV505)-COLUMN($BQ505)+1), COLUMN(B504))), "")</f>
        <v/>
      </c>
      <c r="CC505" t="str">
        <f t="array" ref="CC505">IFERROR(INDEX($BQ505:$BV505, SMALL(IF($BQ505:$BV505&lt;&gt;"", COLUMN($BQ505:$BV505)-COLUMN($BQ505)+1), COLUMN(F504))), "")</f>
        <v/>
      </c>
    </row>
    <row r="506" spans="1:81" x14ac:dyDescent="0.35">
      <c r="A506" s="9" t="s">
        <v>5045</v>
      </c>
      <c r="B506" s="10" t="s">
        <v>1531</v>
      </c>
      <c r="C506" s="10" t="s">
        <v>2301</v>
      </c>
      <c r="D506" s="10" t="s">
        <v>2302</v>
      </c>
      <c r="E506" s="10"/>
      <c r="F506" s="10" t="s">
        <v>421</v>
      </c>
      <c r="G506" s="10" t="s">
        <v>1110</v>
      </c>
      <c r="H506" s="10" t="s">
        <v>966</v>
      </c>
      <c r="I506" s="10"/>
      <c r="J506" s="10">
        <v>2024</v>
      </c>
      <c r="K506" s="10" t="s">
        <v>2446</v>
      </c>
      <c r="L506" s="11" t="s">
        <v>5632</v>
      </c>
      <c r="M506" s="22" t="s">
        <v>4536</v>
      </c>
      <c r="N506" s="22" t="s">
        <v>4536</v>
      </c>
      <c r="O506" s="22" t="s">
        <v>4537</v>
      </c>
      <c r="P506" s="22" t="s">
        <v>4536</v>
      </c>
      <c r="Q506" s="10" t="s">
        <v>3030</v>
      </c>
      <c r="R506" s="10" t="s">
        <v>3137</v>
      </c>
      <c r="S506" s="10" t="s">
        <v>3144</v>
      </c>
      <c r="T506" s="9" t="s">
        <v>3286</v>
      </c>
      <c r="U506" s="10" t="s">
        <v>243</v>
      </c>
      <c r="V506" s="9" t="s">
        <v>3198</v>
      </c>
      <c r="W506" s="10" t="s">
        <v>3198</v>
      </c>
      <c r="X506" s="9" t="s">
        <v>24</v>
      </c>
      <c r="Y506" s="9" t="s">
        <v>3375</v>
      </c>
      <c r="AK506" s="1"/>
      <c r="AO506" s="1"/>
      <c r="CB506" t="str">
        <f t="array" ref="CB506">IFERROR(INDEX($BQ506:$BV506, SMALL(IF($BQ506:$BV506&lt;&gt;"", COLUMN($BQ506:$BV506)-COLUMN($BQ506)+1), COLUMN(B505))), "")</f>
        <v/>
      </c>
      <c r="CC506" t="str">
        <f t="array" ref="CC506">IFERROR(INDEX($BQ506:$BV506, SMALL(IF($BQ506:$BV506&lt;&gt;"", COLUMN($BQ506:$BV506)-COLUMN($BQ506)+1), COLUMN(F505))), "")</f>
        <v/>
      </c>
    </row>
    <row r="507" spans="1:81" x14ac:dyDescent="0.35">
      <c r="A507" s="9" t="s">
        <v>5046</v>
      </c>
      <c r="B507" s="10" t="s">
        <v>1532</v>
      </c>
      <c r="C507" s="10" t="s">
        <v>2301</v>
      </c>
      <c r="D507" s="10" t="s">
        <v>2302</v>
      </c>
      <c r="E507" s="10"/>
      <c r="F507" s="10" t="s">
        <v>422</v>
      </c>
      <c r="G507" s="10" t="s">
        <v>7801</v>
      </c>
      <c r="H507" s="10" t="s">
        <v>966</v>
      </c>
      <c r="I507" s="10"/>
      <c r="J507" s="10">
        <v>2024</v>
      </c>
      <c r="K507" s="10" t="s">
        <v>2447</v>
      </c>
      <c r="L507" s="11" t="s">
        <v>5633</v>
      </c>
      <c r="M507" s="22" t="s">
        <v>4536</v>
      </c>
      <c r="N507" s="22" t="s">
        <v>4536</v>
      </c>
      <c r="O507" s="22" t="s">
        <v>4537</v>
      </c>
      <c r="P507" s="22" t="s">
        <v>4536</v>
      </c>
      <c r="Q507" s="10" t="s">
        <v>3031</v>
      </c>
      <c r="R507" s="10" t="s">
        <v>3144</v>
      </c>
      <c r="S507" s="10" t="s">
        <v>3176</v>
      </c>
      <c r="T507" s="9" t="s">
        <v>3292</v>
      </c>
      <c r="U507" s="10" t="s">
        <v>247</v>
      </c>
      <c r="V507" s="9" t="s">
        <v>243</v>
      </c>
      <c r="W507" s="10" t="s">
        <v>3198</v>
      </c>
      <c r="X507" s="9" t="s">
        <v>24</v>
      </c>
      <c r="Y507" s="9" t="s">
        <v>3375</v>
      </c>
      <c r="AK507" s="1"/>
      <c r="AO507" s="1"/>
      <c r="CB507" t="str">
        <f t="array" ref="CB507">IFERROR(INDEX($BQ507:$BV507, SMALL(IF($BQ507:$BV507&lt;&gt;"", COLUMN($BQ507:$BV507)-COLUMN($BQ507)+1), COLUMN(B506))), "")</f>
        <v/>
      </c>
      <c r="CC507" t="str">
        <f t="array" ref="CC507">IFERROR(INDEX($BQ507:$BV507, SMALL(IF($BQ507:$BV507&lt;&gt;"", COLUMN($BQ507:$BV507)-COLUMN($BQ507)+1), COLUMN(F506))), "")</f>
        <v/>
      </c>
    </row>
    <row r="508" spans="1:81" x14ac:dyDescent="0.35">
      <c r="A508" s="9" t="s">
        <v>5047</v>
      </c>
      <c r="B508" s="10" t="s">
        <v>1533</v>
      </c>
      <c r="C508" s="10" t="s">
        <v>2303</v>
      </c>
      <c r="D508" s="10" t="s">
        <v>2306</v>
      </c>
      <c r="E508" s="10"/>
      <c r="F508" s="10" t="s">
        <v>423</v>
      </c>
      <c r="G508" s="10" t="s">
        <v>1011</v>
      </c>
      <c r="H508" s="10" t="s">
        <v>1012</v>
      </c>
      <c r="I508" s="10"/>
      <c r="J508" s="10">
        <v>2024</v>
      </c>
      <c r="K508" s="10" t="s">
        <v>2448</v>
      </c>
      <c r="L508" s="11" t="s">
        <v>5634</v>
      </c>
      <c r="M508" s="22" t="s">
        <v>4537</v>
      </c>
      <c r="N508" s="22" t="s">
        <v>4536</v>
      </c>
      <c r="O508" s="22" t="s">
        <v>4536</v>
      </c>
      <c r="P508" s="22" t="s">
        <v>4536</v>
      </c>
      <c r="Q508" s="10" t="s">
        <v>2942</v>
      </c>
      <c r="R508" s="10" t="s">
        <v>96</v>
      </c>
      <c r="S508" s="10" t="s">
        <v>3198</v>
      </c>
      <c r="T508" s="9" t="s">
        <v>2947</v>
      </c>
      <c r="U508" s="10" t="s">
        <v>3198</v>
      </c>
      <c r="V508" s="9" t="s">
        <v>3198</v>
      </c>
      <c r="W508" s="10" t="s">
        <v>3198</v>
      </c>
      <c r="X508" s="9" t="s">
        <v>30</v>
      </c>
      <c r="Y508" s="9" t="s">
        <v>3379</v>
      </c>
      <c r="AK508" s="1"/>
      <c r="AO508" s="1"/>
      <c r="CB508" t="str">
        <f t="array" ref="CB508">IFERROR(INDEX($BQ508:$BV508, SMALL(IF($BQ508:$BV508&lt;&gt;"", COLUMN($BQ508:$BV508)-COLUMN($BQ508)+1), COLUMN(B507))), "")</f>
        <v/>
      </c>
      <c r="CC508" t="str">
        <f t="array" ref="CC508">IFERROR(INDEX($BQ508:$BV508, SMALL(IF($BQ508:$BV508&lt;&gt;"", COLUMN($BQ508:$BV508)-COLUMN($BQ508)+1), COLUMN(F507))), "")</f>
        <v/>
      </c>
    </row>
    <row r="509" spans="1:81" x14ac:dyDescent="0.35">
      <c r="A509" s="9" t="s">
        <v>5048</v>
      </c>
      <c r="B509" s="10" t="s">
        <v>1534</v>
      </c>
      <c r="C509" s="10" t="s">
        <v>2310</v>
      </c>
      <c r="D509" s="10" t="s">
        <v>2306</v>
      </c>
      <c r="E509" s="10" t="s">
        <v>2307</v>
      </c>
      <c r="F509" s="10" t="s">
        <v>424</v>
      </c>
      <c r="G509" s="10" t="s">
        <v>7804</v>
      </c>
      <c r="H509" s="10" t="s">
        <v>968</v>
      </c>
      <c r="I509" s="10"/>
      <c r="J509" s="10">
        <v>2024</v>
      </c>
      <c r="K509" s="10"/>
      <c r="L509" s="11" t="s">
        <v>5635</v>
      </c>
      <c r="M509" s="22" t="s">
        <v>4537</v>
      </c>
      <c r="N509" s="22" t="s">
        <v>4536</v>
      </c>
      <c r="O509" s="22" t="s">
        <v>4536</v>
      </c>
      <c r="P509" s="22" t="s">
        <v>4536</v>
      </c>
      <c r="Q509" s="10" t="s">
        <v>146</v>
      </c>
      <c r="R509" s="10" t="s">
        <v>3159</v>
      </c>
      <c r="S509" s="10" t="s">
        <v>3198</v>
      </c>
      <c r="T509" s="9" t="s">
        <v>3273</v>
      </c>
      <c r="U509" s="9" t="s">
        <v>234</v>
      </c>
      <c r="V509" s="9" t="s">
        <v>3198</v>
      </c>
      <c r="W509" s="10" t="s">
        <v>3198</v>
      </c>
      <c r="X509" s="9" t="s">
        <v>38</v>
      </c>
      <c r="Y509" s="9" t="s">
        <v>3375</v>
      </c>
      <c r="AK509" s="1"/>
      <c r="AO509" s="1"/>
      <c r="CB509" t="str">
        <f t="array" ref="CB509">IFERROR(INDEX($BQ509:$BV509, SMALL(IF($BQ509:$BV509&lt;&gt;"", COLUMN($BQ509:$BV509)-COLUMN($BQ509)+1), COLUMN(B508))), "")</f>
        <v/>
      </c>
      <c r="CC509" t="str">
        <f t="array" ref="CC509">IFERROR(INDEX($BQ509:$BV509, SMALL(IF($BQ509:$BV509&lt;&gt;"", COLUMN($BQ509:$BV509)-COLUMN($BQ509)+1), COLUMN(F508))), "")</f>
        <v/>
      </c>
    </row>
    <row r="510" spans="1:81" x14ac:dyDescent="0.35">
      <c r="A510" s="9" t="s">
        <v>5049</v>
      </c>
      <c r="B510" s="10" t="s">
        <v>1535</v>
      </c>
      <c r="C510" s="10" t="s">
        <v>2307</v>
      </c>
      <c r="D510" s="10" t="s">
        <v>2303</v>
      </c>
      <c r="E510" s="10"/>
      <c r="F510" s="10" t="s">
        <v>425</v>
      </c>
      <c r="G510" s="10" t="s">
        <v>7805</v>
      </c>
      <c r="H510" s="10" t="s">
        <v>1013</v>
      </c>
      <c r="I510" s="10"/>
      <c r="J510" s="10">
        <v>2024</v>
      </c>
      <c r="K510" s="10" t="s">
        <v>2449</v>
      </c>
      <c r="L510" s="11" t="s">
        <v>5636</v>
      </c>
      <c r="M510" s="22" t="s">
        <v>4537</v>
      </c>
      <c r="N510" s="22" t="s">
        <v>4536</v>
      </c>
      <c r="O510" s="22" t="s">
        <v>4536</v>
      </c>
      <c r="P510" s="22" t="s">
        <v>4537</v>
      </c>
      <c r="Q510" s="10" t="s">
        <v>2944</v>
      </c>
      <c r="R510" s="10" t="s">
        <v>3177</v>
      </c>
      <c r="S510" s="10" t="s">
        <v>3198</v>
      </c>
      <c r="T510" s="9" t="s">
        <v>3293</v>
      </c>
      <c r="U510" s="9" t="s">
        <v>260</v>
      </c>
      <c r="V510" s="9" t="s">
        <v>3198</v>
      </c>
      <c r="W510" s="10" t="s">
        <v>3198</v>
      </c>
      <c r="X510" s="9" t="s">
        <v>44</v>
      </c>
      <c r="Y510" s="9" t="s">
        <v>3375</v>
      </c>
      <c r="AK510" s="2"/>
      <c r="AO510" s="1"/>
      <c r="CB510" t="str">
        <f t="array" ref="CB510">IFERROR(INDEX($BQ510:$BV510, SMALL(IF($BQ510:$BV510&lt;&gt;"", COLUMN($BQ510:$BV510)-COLUMN($BQ510)+1), COLUMN(B509))), "")</f>
        <v/>
      </c>
      <c r="CC510" t="str">
        <f t="array" ref="CC510">IFERROR(INDEX($BQ510:$BV510, SMALL(IF($BQ510:$BV510&lt;&gt;"", COLUMN($BQ510:$BV510)-COLUMN($BQ510)+1), COLUMN(F509))), "")</f>
        <v/>
      </c>
    </row>
    <row r="511" spans="1:81" x14ac:dyDescent="0.35">
      <c r="A511" s="9" t="s">
        <v>5050</v>
      </c>
      <c r="B511" s="10" t="s">
        <v>1536</v>
      </c>
      <c r="C511" s="10" t="s">
        <v>2301</v>
      </c>
      <c r="D511" s="10" t="s">
        <v>2306</v>
      </c>
      <c r="E511" s="10"/>
      <c r="F511" s="10" t="s">
        <v>426</v>
      </c>
      <c r="G511" s="10" t="s">
        <v>1014</v>
      </c>
      <c r="H511" s="10" t="s">
        <v>965</v>
      </c>
      <c r="I511" s="10" t="s">
        <v>2174</v>
      </c>
      <c r="J511" s="10">
        <v>2024</v>
      </c>
      <c r="K511" s="10" t="s">
        <v>2450</v>
      </c>
      <c r="L511" s="11" t="s">
        <v>5637</v>
      </c>
      <c r="M511" s="22" t="s">
        <v>4537</v>
      </c>
      <c r="N511" s="22" t="s">
        <v>4536</v>
      </c>
      <c r="O511" s="22" t="s">
        <v>4536</v>
      </c>
      <c r="P511" s="22" t="s">
        <v>4536</v>
      </c>
      <c r="Q511" s="10" t="s">
        <v>3032</v>
      </c>
      <c r="R511" s="10" t="s">
        <v>150</v>
      </c>
      <c r="S511" s="10" t="s">
        <v>3166</v>
      </c>
      <c r="T511" s="9" t="s">
        <v>3273</v>
      </c>
      <c r="U511" s="9" t="s">
        <v>234</v>
      </c>
      <c r="V511" s="9" t="s">
        <v>3198</v>
      </c>
      <c r="W511" s="10" t="s">
        <v>3198</v>
      </c>
      <c r="X511" s="9" t="s">
        <v>14</v>
      </c>
      <c r="Y511" s="9" t="s">
        <v>3377</v>
      </c>
      <c r="AK511" s="1"/>
      <c r="AO511" s="1"/>
      <c r="CB511" t="str">
        <f t="array" ref="CB511">IFERROR(INDEX($BQ511:$BV511, SMALL(IF($BQ511:$BV511&lt;&gt;"", COLUMN($BQ511:$BV511)-COLUMN($BQ511)+1), COLUMN(B510))), "")</f>
        <v/>
      </c>
      <c r="CC511" t="str">
        <f t="array" ref="CC511">IFERROR(INDEX($BQ511:$BV511, SMALL(IF($BQ511:$BV511&lt;&gt;"", COLUMN($BQ511:$BV511)-COLUMN($BQ511)+1), COLUMN(F510))), "")</f>
        <v/>
      </c>
    </row>
    <row r="512" spans="1:81" x14ac:dyDescent="0.35">
      <c r="A512" s="9" t="s">
        <v>5051</v>
      </c>
      <c r="B512" s="10" t="s">
        <v>1537</v>
      </c>
      <c r="C512" s="10" t="s">
        <v>2301</v>
      </c>
      <c r="D512" s="10" t="s">
        <v>2302</v>
      </c>
      <c r="E512" s="10"/>
      <c r="F512" s="10" t="s">
        <v>427</v>
      </c>
      <c r="G512" s="10" t="s">
        <v>1031</v>
      </c>
      <c r="H512" s="10" t="s">
        <v>965</v>
      </c>
      <c r="I512" s="10"/>
      <c r="J512" s="10">
        <v>2024</v>
      </c>
      <c r="K512" s="10" t="s">
        <v>2451</v>
      </c>
      <c r="L512" s="11" t="s">
        <v>5638</v>
      </c>
      <c r="M512" s="22" t="s">
        <v>4536</v>
      </c>
      <c r="N512" s="22" t="s">
        <v>4536</v>
      </c>
      <c r="O512" s="22" t="s">
        <v>4537</v>
      </c>
      <c r="P512" s="22" t="s">
        <v>4536</v>
      </c>
      <c r="Q512" s="10" t="s">
        <v>2957</v>
      </c>
      <c r="R512" s="10" t="s">
        <v>3144</v>
      </c>
      <c r="S512" s="10" t="s">
        <v>3198</v>
      </c>
      <c r="T512" s="9" t="s">
        <v>3286</v>
      </c>
      <c r="U512" s="9" t="s">
        <v>243</v>
      </c>
      <c r="V512" s="9" t="s">
        <v>3198</v>
      </c>
      <c r="W512" s="10" t="s">
        <v>3198</v>
      </c>
      <c r="X512" s="9" t="s">
        <v>24</v>
      </c>
      <c r="Y512" s="9" t="s">
        <v>3375</v>
      </c>
      <c r="AK512" s="1"/>
      <c r="AO512" s="1"/>
      <c r="CB512" t="str">
        <f t="array" ref="CB512">IFERROR(INDEX($BQ512:$BV512, SMALL(IF($BQ512:$BV512&lt;&gt;"", COLUMN($BQ512:$BV512)-COLUMN($BQ512)+1), COLUMN(B511))), "")</f>
        <v/>
      </c>
      <c r="CC512" t="str">
        <f t="array" ref="CC512">IFERROR(INDEX($BQ512:$BV512, SMALL(IF($BQ512:$BV512&lt;&gt;"", COLUMN($BQ512:$BV512)-COLUMN($BQ512)+1), COLUMN(F511))), "")</f>
        <v/>
      </c>
    </row>
    <row r="513" spans="1:81" x14ac:dyDescent="0.35">
      <c r="A513" s="9" t="s">
        <v>5052</v>
      </c>
      <c r="B513" s="10" t="s">
        <v>1538</v>
      </c>
      <c r="C513" s="10" t="s">
        <v>2308</v>
      </c>
      <c r="D513" s="10" t="s">
        <v>2301</v>
      </c>
      <c r="E513" s="10" t="s">
        <v>2303</v>
      </c>
      <c r="F513" s="10" t="s">
        <v>428</v>
      </c>
      <c r="G513" s="10" t="s">
        <v>1031</v>
      </c>
      <c r="H513" s="10" t="s">
        <v>965</v>
      </c>
      <c r="I513" s="10"/>
      <c r="J513" s="10">
        <v>2024</v>
      </c>
      <c r="K513" s="10" t="s">
        <v>2452</v>
      </c>
      <c r="L513" s="11" t="s">
        <v>5639</v>
      </c>
      <c r="M513" s="22" t="s">
        <v>4537</v>
      </c>
      <c r="N513" s="22" t="s">
        <v>4536</v>
      </c>
      <c r="O513" s="22" t="s">
        <v>4536</v>
      </c>
      <c r="P513" s="22" t="s">
        <v>4536</v>
      </c>
      <c r="Q513" s="10" t="s">
        <v>2983</v>
      </c>
      <c r="R513" s="10" t="s">
        <v>90</v>
      </c>
      <c r="S513" s="10" t="s">
        <v>96</v>
      </c>
      <c r="T513" s="9" t="s">
        <v>3273</v>
      </c>
      <c r="U513" s="9" t="s">
        <v>234</v>
      </c>
      <c r="V513" s="9" t="s">
        <v>3198</v>
      </c>
      <c r="W513" s="10" t="s">
        <v>3198</v>
      </c>
      <c r="X513" s="9" t="s">
        <v>30</v>
      </c>
      <c r="Y513" s="9" t="s">
        <v>3377</v>
      </c>
      <c r="AK513" s="1"/>
      <c r="AO513" s="1"/>
      <c r="CB513" t="str">
        <f t="array" ref="CB513">IFERROR(INDEX($BQ513:$BV513, SMALL(IF($BQ513:$BV513&lt;&gt;"", COLUMN($BQ513:$BV513)-COLUMN($BQ513)+1), COLUMN(B512))), "")</f>
        <v/>
      </c>
      <c r="CC513" t="str">
        <f t="array" ref="CC513">IFERROR(INDEX($BQ513:$BV513, SMALL(IF($BQ513:$BV513&lt;&gt;"", COLUMN($BQ513:$BV513)-COLUMN($BQ513)+1), COLUMN(F512))), "")</f>
        <v/>
      </c>
    </row>
    <row r="514" spans="1:81" x14ac:dyDescent="0.35">
      <c r="A514" s="9" t="s">
        <v>5053</v>
      </c>
      <c r="B514" s="10" t="s">
        <v>1539</v>
      </c>
      <c r="C514" s="10" t="s">
        <v>2301</v>
      </c>
      <c r="D514" s="10" t="s">
        <v>2302</v>
      </c>
      <c r="E514" s="10"/>
      <c r="F514" s="10" t="s">
        <v>429</v>
      </c>
      <c r="G514" s="10" t="s">
        <v>1031</v>
      </c>
      <c r="H514" s="10" t="s">
        <v>965</v>
      </c>
      <c r="I514" s="10"/>
      <c r="J514" s="10">
        <v>2024</v>
      </c>
      <c r="K514" s="10" t="s">
        <v>2453</v>
      </c>
      <c r="L514" s="11" t="s">
        <v>5640</v>
      </c>
      <c r="M514" s="22" t="s">
        <v>4536</v>
      </c>
      <c r="N514" s="22" t="s">
        <v>4536</v>
      </c>
      <c r="O514" s="22" t="s">
        <v>4537</v>
      </c>
      <c r="P514" s="22" t="s">
        <v>4536</v>
      </c>
      <c r="Q514" s="10" t="s">
        <v>3031</v>
      </c>
      <c r="R514" s="10" t="s">
        <v>3144</v>
      </c>
      <c r="S514" s="10" t="s">
        <v>3176</v>
      </c>
      <c r="T514" s="9" t="s">
        <v>3292</v>
      </c>
      <c r="U514" s="10" t="s">
        <v>247</v>
      </c>
      <c r="V514" s="9" t="s">
        <v>243</v>
      </c>
      <c r="W514" s="10" t="s">
        <v>3198</v>
      </c>
      <c r="X514" s="9" t="s">
        <v>24</v>
      </c>
      <c r="Y514" s="9" t="s">
        <v>3375</v>
      </c>
      <c r="AK514" s="1"/>
      <c r="AO514" s="1"/>
      <c r="CB514" t="str">
        <f t="array" ref="CB514">IFERROR(INDEX($BQ514:$BV514, SMALL(IF($BQ514:$BV514&lt;&gt;"", COLUMN($BQ514:$BV514)-COLUMN($BQ514)+1), COLUMN(B513))), "")</f>
        <v/>
      </c>
      <c r="CC514" t="str">
        <f t="array" ref="CC514">IFERROR(INDEX($BQ514:$BV514, SMALL(IF($BQ514:$BV514&lt;&gt;"", COLUMN($BQ514:$BV514)-COLUMN($BQ514)+1), COLUMN(F513))), "")</f>
        <v/>
      </c>
    </row>
    <row r="515" spans="1:81" x14ac:dyDescent="0.35">
      <c r="A515" s="9" t="s">
        <v>5054</v>
      </c>
      <c r="B515" s="10" t="s">
        <v>1540</v>
      </c>
      <c r="C515" s="10" t="s">
        <v>2301</v>
      </c>
      <c r="D515" s="10" t="s">
        <v>2302</v>
      </c>
      <c r="E515" s="10"/>
      <c r="F515" s="10" t="s">
        <v>429</v>
      </c>
      <c r="G515" s="10" t="s">
        <v>1031</v>
      </c>
      <c r="H515" s="10" t="s">
        <v>965</v>
      </c>
      <c r="I515" s="10"/>
      <c r="J515" s="10">
        <v>2024</v>
      </c>
      <c r="K515" s="10" t="s">
        <v>2454</v>
      </c>
      <c r="L515" s="11" t="s">
        <v>5641</v>
      </c>
      <c r="M515" s="22" t="s">
        <v>4536</v>
      </c>
      <c r="N515" s="22" t="s">
        <v>4536</v>
      </c>
      <c r="O515" s="22" t="s">
        <v>4537</v>
      </c>
      <c r="P515" s="22" t="s">
        <v>4536</v>
      </c>
      <c r="Q515" s="10" t="s">
        <v>3031</v>
      </c>
      <c r="R515" s="10" t="s">
        <v>3144</v>
      </c>
      <c r="S515" s="10" t="s">
        <v>3176</v>
      </c>
      <c r="T515" s="9" t="s">
        <v>3292</v>
      </c>
      <c r="U515" s="10" t="s">
        <v>247</v>
      </c>
      <c r="V515" s="9" t="s">
        <v>243</v>
      </c>
      <c r="W515" s="10" t="s">
        <v>3198</v>
      </c>
      <c r="X515" s="9" t="s">
        <v>35</v>
      </c>
      <c r="Y515" s="9" t="s">
        <v>3375</v>
      </c>
      <c r="AK515" s="1"/>
      <c r="AO515" s="1"/>
      <c r="CB515" t="str">
        <f t="array" ref="CB515">IFERROR(INDEX($BQ515:$BV515, SMALL(IF($BQ515:$BV515&lt;&gt;"", COLUMN($BQ515:$BV515)-COLUMN($BQ515)+1), COLUMN(B514))), "")</f>
        <v/>
      </c>
      <c r="CC515" t="str">
        <f t="array" ref="CC515">IFERROR(INDEX($BQ515:$BV515, SMALL(IF($BQ515:$BV515&lt;&gt;"", COLUMN($BQ515:$BV515)-COLUMN($BQ515)+1), COLUMN(F514))), "")</f>
        <v/>
      </c>
    </row>
    <row r="516" spans="1:81" x14ac:dyDescent="0.35">
      <c r="A516" s="9" t="s">
        <v>5055</v>
      </c>
      <c r="B516" s="10" t="s">
        <v>1541</v>
      </c>
      <c r="C516" s="10" t="s">
        <v>2301</v>
      </c>
      <c r="D516" s="10" t="s">
        <v>2302</v>
      </c>
      <c r="E516" s="10"/>
      <c r="F516" s="10" t="s">
        <v>430</v>
      </c>
      <c r="G516" s="10" t="s">
        <v>7806</v>
      </c>
      <c r="H516" s="10" t="s">
        <v>1015</v>
      </c>
      <c r="I516" s="10"/>
      <c r="J516" s="10">
        <v>2024</v>
      </c>
      <c r="K516" s="10" t="s">
        <v>2455</v>
      </c>
      <c r="L516" s="11" t="s">
        <v>5642</v>
      </c>
      <c r="M516" s="22" t="s">
        <v>4536</v>
      </c>
      <c r="N516" s="22" t="s">
        <v>4536</v>
      </c>
      <c r="O516" s="22" t="s">
        <v>4536</v>
      </c>
      <c r="P516" s="22" t="s">
        <v>4536</v>
      </c>
      <c r="Q516" s="10" t="s">
        <v>3033</v>
      </c>
      <c r="R516" s="10" t="s">
        <v>3136</v>
      </c>
      <c r="S516" s="10" t="s">
        <v>3135</v>
      </c>
      <c r="T516" s="9" t="s">
        <v>3294</v>
      </c>
      <c r="U516" s="10" t="s">
        <v>247</v>
      </c>
      <c r="V516" s="9" t="s">
        <v>248</v>
      </c>
      <c r="W516" s="10" t="s">
        <v>3198</v>
      </c>
      <c r="X516" s="9" t="s">
        <v>24</v>
      </c>
      <c r="Y516" s="9" t="s">
        <v>3375</v>
      </c>
      <c r="AK516" s="1"/>
      <c r="AO516" s="1"/>
      <c r="CB516" t="str">
        <f t="array" ref="CB516">IFERROR(INDEX($BQ516:$BV516, SMALL(IF($BQ516:$BV516&lt;&gt;"", COLUMN($BQ516:$BV516)-COLUMN($BQ516)+1), COLUMN(B515))), "")</f>
        <v/>
      </c>
      <c r="CC516" t="str">
        <f t="array" ref="CC516">IFERROR(INDEX($BQ516:$BV516, SMALL(IF($BQ516:$BV516&lt;&gt;"", COLUMN($BQ516:$BV516)-COLUMN($BQ516)+1), COLUMN(F515))), "")</f>
        <v/>
      </c>
    </row>
    <row r="517" spans="1:81" x14ac:dyDescent="0.35">
      <c r="A517" s="9" t="s">
        <v>5056</v>
      </c>
      <c r="B517" s="10" t="s">
        <v>1542</v>
      </c>
      <c r="C517" s="10" t="s">
        <v>2301</v>
      </c>
      <c r="D517" s="10" t="s">
        <v>2302</v>
      </c>
      <c r="E517" s="10"/>
      <c r="F517" s="10" t="s">
        <v>431</v>
      </c>
      <c r="G517" s="10" t="s">
        <v>7807</v>
      </c>
      <c r="H517" s="10" t="s">
        <v>1016</v>
      </c>
      <c r="I517" s="10"/>
      <c r="J517" s="10">
        <v>2024</v>
      </c>
      <c r="K517" s="10" t="s">
        <v>2456</v>
      </c>
      <c r="L517" s="11" t="s">
        <v>5643</v>
      </c>
      <c r="M517" s="22" t="s">
        <v>4536</v>
      </c>
      <c r="N517" s="22" t="s">
        <v>4536</v>
      </c>
      <c r="O517" s="22" t="s">
        <v>4537</v>
      </c>
      <c r="P517" s="22" t="s">
        <v>4536</v>
      </c>
      <c r="Q517" s="10" t="s">
        <v>3034</v>
      </c>
      <c r="R517" s="10" t="s">
        <v>3144</v>
      </c>
      <c r="S517" s="10" t="s">
        <v>69</v>
      </c>
      <c r="T517" s="9" t="s">
        <v>3295</v>
      </c>
      <c r="U517" s="10" t="s">
        <v>242</v>
      </c>
      <c r="V517" s="9" t="s">
        <v>248</v>
      </c>
      <c r="W517" s="10" t="s">
        <v>3198</v>
      </c>
      <c r="X517" s="9" t="s">
        <v>24</v>
      </c>
      <c r="Y517" s="9" t="s">
        <v>3375</v>
      </c>
      <c r="AK517" s="1"/>
      <c r="AO517" s="1"/>
      <c r="CB517" t="str">
        <f t="array" ref="CB517">IFERROR(INDEX($BQ517:$BV517, SMALL(IF($BQ517:$BV517&lt;&gt;"", COLUMN($BQ517:$BV517)-COLUMN($BQ517)+1), COLUMN(B516))), "")</f>
        <v/>
      </c>
      <c r="CC517" t="str">
        <f t="array" ref="CC517">IFERROR(INDEX($BQ517:$BV517, SMALL(IF($BQ517:$BV517&lt;&gt;"", COLUMN($BQ517:$BV517)-COLUMN($BQ517)+1), COLUMN(F516))), "")</f>
        <v/>
      </c>
    </row>
    <row r="518" spans="1:81" x14ac:dyDescent="0.35">
      <c r="A518" s="9" t="s">
        <v>5057</v>
      </c>
      <c r="B518" s="10" t="s">
        <v>1543</v>
      </c>
      <c r="C518" s="10" t="s">
        <v>2301</v>
      </c>
      <c r="D518" s="10" t="s">
        <v>2309</v>
      </c>
      <c r="E518" s="10" t="s">
        <v>2308</v>
      </c>
      <c r="F518" s="10" t="s">
        <v>432</v>
      </c>
      <c r="G518" s="10" t="s">
        <v>7808</v>
      </c>
      <c r="H518" s="10" t="s">
        <v>966</v>
      </c>
      <c r="I518" s="10"/>
      <c r="J518" s="10">
        <v>2024</v>
      </c>
      <c r="K518" s="10" t="s">
        <v>2457</v>
      </c>
      <c r="L518" s="11" t="s">
        <v>5644</v>
      </c>
      <c r="M518" s="22" t="s">
        <v>4537</v>
      </c>
      <c r="N518" s="22" t="s">
        <v>4536</v>
      </c>
      <c r="O518" s="22" t="s">
        <v>4536</v>
      </c>
      <c r="P518" s="22" t="s">
        <v>4536</v>
      </c>
      <c r="Q518" s="10" t="s">
        <v>134</v>
      </c>
      <c r="R518" s="10" t="s">
        <v>3149</v>
      </c>
      <c r="S518" s="10" t="s">
        <v>3198</v>
      </c>
      <c r="T518" s="9" t="s">
        <v>3296</v>
      </c>
      <c r="U518" s="10" t="s">
        <v>250</v>
      </c>
      <c r="V518" s="9" t="s">
        <v>251</v>
      </c>
      <c r="W518" s="10" t="s">
        <v>3198</v>
      </c>
      <c r="X518" s="9" t="s">
        <v>24</v>
      </c>
      <c r="Y518" s="9" t="s">
        <v>3375</v>
      </c>
      <c r="AK518" s="1"/>
      <c r="AO518" s="1"/>
      <c r="CB518" t="str">
        <f t="array" ref="CB518">IFERROR(INDEX($BQ518:$BV518, SMALL(IF($BQ518:$BV518&lt;&gt;"", COLUMN($BQ518:$BV518)-COLUMN($BQ518)+1), COLUMN(B517))), "")</f>
        <v/>
      </c>
      <c r="CC518" t="str">
        <f t="array" ref="CC518">IFERROR(INDEX($BQ518:$BV518, SMALL(IF($BQ518:$BV518&lt;&gt;"", COLUMN($BQ518:$BV518)-COLUMN($BQ518)+1), COLUMN(F517))), "")</f>
        <v/>
      </c>
    </row>
    <row r="519" spans="1:81" x14ac:dyDescent="0.35">
      <c r="A519" s="9" t="s">
        <v>5058</v>
      </c>
      <c r="B519" s="10" t="s">
        <v>1544</v>
      </c>
      <c r="C519" s="10" t="s">
        <v>2309</v>
      </c>
      <c r="D519" s="10" t="s">
        <v>2308</v>
      </c>
      <c r="E519" s="10" t="s">
        <v>2301</v>
      </c>
      <c r="F519" s="10" t="s">
        <v>433</v>
      </c>
      <c r="G519" s="10" t="s">
        <v>7809</v>
      </c>
      <c r="H519" s="10" t="s">
        <v>1017</v>
      </c>
      <c r="I519" s="10"/>
      <c r="J519" s="10">
        <v>2024</v>
      </c>
      <c r="K519" s="10" t="s">
        <v>2458</v>
      </c>
      <c r="L519" s="11" t="s">
        <v>5645</v>
      </c>
      <c r="M519" s="22" t="s">
        <v>4537</v>
      </c>
      <c r="N519" s="22" t="s">
        <v>4536</v>
      </c>
      <c r="O519" s="22" t="s">
        <v>4536</v>
      </c>
      <c r="P519" s="22" t="s">
        <v>4536</v>
      </c>
      <c r="Q519" s="10" t="s">
        <v>3035</v>
      </c>
      <c r="R519" s="10" t="s">
        <v>3121</v>
      </c>
      <c r="S519" s="10" t="s">
        <v>158</v>
      </c>
      <c r="T519" s="9" t="s">
        <v>3297</v>
      </c>
      <c r="U519" s="10" t="s">
        <v>250</v>
      </c>
      <c r="V519" s="9" t="s">
        <v>251</v>
      </c>
      <c r="W519" s="10" t="s">
        <v>233</v>
      </c>
      <c r="X519" s="9" t="s">
        <v>14</v>
      </c>
      <c r="Y519" s="9" t="s">
        <v>3377</v>
      </c>
      <c r="AK519" s="1"/>
      <c r="AO519" s="1"/>
      <c r="CB519" t="str">
        <f t="array" ref="CB519">IFERROR(INDEX($BQ519:$BV519, SMALL(IF($BQ519:$BV519&lt;&gt;"", COLUMN($BQ519:$BV519)-COLUMN($BQ519)+1), COLUMN(B518))), "")</f>
        <v/>
      </c>
      <c r="CC519" t="str">
        <f t="array" ref="CC519">IFERROR(INDEX($BQ519:$BV519, SMALL(IF($BQ519:$BV519&lt;&gt;"", COLUMN($BQ519:$BV519)-COLUMN($BQ519)+1), COLUMN(F518))), "")</f>
        <v/>
      </c>
    </row>
    <row r="520" spans="1:81" x14ac:dyDescent="0.35">
      <c r="A520" s="9" t="s">
        <v>5059</v>
      </c>
      <c r="B520" s="10" t="s">
        <v>1545</v>
      </c>
      <c r="C520" s="10" t="s">
        <v>2303</v>
      </c>
      <c r="D520" s="10" t="s">
        <v>2306</v>
      </c>
      <c r="E520" s="10"/>
      <c r="F520" s="10" t="s">
        <v>434</v>
      </c>
      <c r="G520" s="10" t="s">
        <v>7810</v>
      </c>
      <c r="H520" s="10" t="s">
        <v>961</v>
      </c>
      <c r="I520" s="10" t="s">
        <v>2170</v>
      </c>
      <c r="J520" s="10">
        <v>2024</v>
      </c>
      <c r="K520" s="10" t="s">
        <v>2459</v>
      </c>
      <c r="L520" s="11" t="s">
        <v>5646</v>
      </c>
      <c r="M520" s="22" t="s">
        <v>4537</v>
      </c>
      <c r="N520" s="22" t="s">
        <v>4536</v>
      </c>
      <c r="O520" s="22" t="s">
        <v>4536</v>
      </c>
      <c r="P520" s="22" t="s">
        <v>4536</v>
      </c>
      <c r="Q520" s="10" t="s">
        <v>3011</v>
      </c>
      <c r="R520" s="10" t="s">
        <v>96</v>
      </c>
      <c r="S520" s="10" t="s">
        <v>3126</v>
      </c>
      <c r="T520" s="9" t="s">
        <v>3281</v>
      </c>
      <c r="U520" s="9" t="s">
        <v>234</v>
      </c>
      <c r="V520" s="9" t="s">
        <v>282</v>
      </c>
      <c r="W520" s="10" t="s">
        <v>3198</v>
      </c>
      <c r="X520" s="9" t="s">
        <v>30</v>
      </c>
      <c r="Y520" s="9" t="s">
        <v>3377</v>
      </c>
      <c r="AK520" s="1"/>
      <c r="AO520" s="1"/>
      <c r="CB520" t="str">
        <f t="array" ref="CB520">IFERROR(INDEX($BQ520:$BV520, SMALL(IF($BQ520:$BV520&lt;&gt;"", COLUMN($BQ520:$BV520)-COLUMN($BQ520)+1), COLUMN(B519))), "")</f>
        <v/>
      </c>
      <c r="CC520" t="str">
        <f t="array" ref="CC520">IFERROR(INDEX($BQ520:$BV520, SMALL(IF($BQ520:$BV520&lt;&gt;"", COLUMN($BQ520:$BV520)-COLUMN($BQ520)+1), COLUMN(F519))), "")</f>
        <v/>
      </c>
    </row>
    <row r="521" spans="1:81" x14ac:dyDescent="0.35">
      <c r="A521" s="9" t="s">
        <v>5060</v>
      </c>
      <c r="B521" s="10" t="s">
        <v>1546</v>
      </c>
      <c r="C521" s="10" t="s">
        <v>2301</v>
      </c>
      <c r="D521" s="10" t="s">
        <v>2302</v>
      </c>
      <c r="E521" s="10"/>
      <c r="F521" s="10" t="s">
        <v>435</v>
      </c>
      <c r="G521" s="10" t="s">
        <v>1031</v>
      </c>
      <c r="H521" s="10" t="s">
        <v>966</v>
      </c>
      <c r="I521" s="10"/>
      <c r="J521" s="10">
        <v>2024</v>
      </c>
      <c r="K521" s="10" t="s">
        <v>2460</v>
      </c>
      <c r="L521" s="11" t="s">
        <v>5647</v>
      </c>
      <c r="M521" s="22" t="s">
        <v>4536</v>
      </c>
      <c r="N521" s="22" t="s">
        <v>4536</v>
      </c>
      <c r="O521" s="22" t="s">
        <v>4537</v>
      </c>
      <c r="P521" s="22" t="s">
        <v>4536</v>
      </c>
      <c r="Q521" s="10" t="s">
        <v>2957</v>
      </c>
      <c r="R521" s="10" t="s">
        <v>3144</v>
      </c>
      <c r="S521" s="10" t="s">
        <v>3198</v>
      </c>
      <c r="T521" s="9" t="s">
        <v>3298</v>
      </c>
      <c r="U521" s="9" t="s">
        <v>243</v>
      </c>
      <c r="V521" s="9" t="s">
        <v>247</v>
      </c>
      <c r="W521" s="10" t="s">
        <v>3198</v>
      </c>
      <c r="X521" s="9" t="s">
        <v>24</v>
      </c>
      <c r="Y521" s="9" t="s">
        <v>3375</v>
      </c>
      <c r="AK521" s="1"/>
      <c r="AO521" s="1"/>
      <c r="CB521" t="str">
        <f t="array" ref="CB521">IFERROR(INDEX($BQ521:$BV521, SMALL(IF($BQ521:$BV521&lt;&gt;"", COLUMN($BQ521:$BV521)-COLUMN($BQ521)+1), COLUMN(B520))), "")</f>
        <v/>
      </c>
      <c r="CC521" t="str">
        <f t="array" ref="CC521">IFERROR(INDEX($BQ521:$BV521, SMALL(IF($BQ521:$BV521&lt;&gt;"", COLUMN($BQ521:$BV521)-COLUMN($BQ521)+1), COLUMN(F520))), "")</f>
        <v/>
      </c>
    </row>
    <row r="522" spans="1:81" x14ac:dyDescent="0.35">
      <c r="A522" s="9" t="s">
        <v>5061</v>
      </c>
      <c r="B522" s="10" t="s">
        <v>1547</v>
      </c>
      <c r="C522" s="10" t="s">
        <v>2303</v>
      </c>
      <c r="D522" s="10" t="s">
        <v>2306</v>
      </c>
      <c r="E522" s="10"/>
      <c r="F522" s="10" t="s">
        <v>436</v>
      </c>
      <c r="G522" s="10" t="s">
        <v>1122</v>
      </c>
      <c r="H522" s="10" t="s">
        <v>976</v>
      </c>
      <c r="I522" s="10"/>
      <c r="J522" s="10">
        <v>2024</v>
      </c>
      <c r="K522" s="10" t="s">
        <v>2461</v>
      </c>
      <c r="L522" s="11" t="s">
        <v>5984</v>
      </c>
      <c r="M522" s="22" t="s">
        <v>4537</v>
      </c>
      <c r="N522" s="22" t="s">
        <v>4536</v>
      </c>
      <c r="O522" s="22" t="s">
        <v>4536</v>
      </c>
      <c r="P522" s="22" t="s">
        <v>4536</v>
      </c>
      <c r="Q522" s="10" t="s">
        <v>2942</v>
      </c>
      <c r="R522" s="10" t="s">
        <v>96</v>
      </c>
      <c r="S522" s="10" t="s">
        <v>3198</v>
      </c>
      <c r="T522" s="9" t="s">
        <v>3281</v>
      </c>
      <c r="U522" s="9" t="s">
        <v>234</v>
      </c>
      <c r="V522" s="9" t="s">
        <v>282</v>
      </c>
      <c r="W522" s="10" t="s">
        <v>3198</v>
      </c>
      <c r="X522" s="9" t="s">
        <v>30</v>
      </c>
      <c r="Y522" s="9" t="s">
        <v>3377</v>
      </c>
      <c r="AK522" s="1"/>
      <c r="AO522" s="1"/>
      <c r="CB522" t="str">
        <f t="array" ref="CB522">IFERROR(INDEX($BQ522:$BV522, SMALL(IF($BQ522:$BV522&lt;&gt;"", COLUMN($BQ522:$BV522)-COLUMN($BQ522)+1), COLUMN(B521))), "")</f>
        <v/>
      </c>
      <c r="CC522" t="str">
        <f t="array" ref="CC522">IFERROR(INDEX($BQ522:$BV522, SMALL(IF($BQ522:$BV522&lt;&gt;"", COLUMN($BQ522:$BV522)-COLUMN($BQ522)+1), COLUMN(F521))), "")</f>
        <v/>
      </c>
    </row>
    <row r="523" spans="1:81" x14ac:dyDescent="0.35">
      <c r="A523" s="9" t="s">
        <v>5062</v>
      </c>
      <c r="B523" s="10" t="s">
        <v>1548</v>
      </c>
      <c r="C523" s="10" t="s">
        <v>2306</v>
      </c>
      <c r="D523" s="10" t="s">
        <v>2304</v>
      </c>
      <c r="E523" s="10" t="s">
        <v>2301</v>
      </c>
      <c r="F523" s="10" t="s">
        <v>437</v>
      </c>
      <c r="G523" s="10" t="s">
        <v>1018</v>
      </c>
      <c r="H523" s="10" t="s">
        <v>1019</v>
      </c>
      <c r="I523" s="10"/>
      <c r="J523" s="10">
        <v>2024</v>
      </c>
      <c r="K523" s="10" t="s">
        <v>2462</v>
      </c>
      <c r="L523" s="11" t="s">
        <v>5648</v>
      </c>
      <c r="M523" s="22" t="s">
        <v>4536</v>
      </c>
      <c r="N523" s="22" t="s">
        <v>4537</v>
      </c>
      <c r="O523" s="22" t="s">
        <v>4536</v>
      </c>
      <c r="P523" s="22" t="s">
        <v>4536</v>
      </c>
      <c r="Q523" s="10" t="s">
        <v>3036</v>
      </c>
      <c r="R523" s="10" t="s">
        <v>3114</v>
      </c>
      <c r="S523" s="10" t="s">
        <v>3118</v>
      </c>
      <c r="T523" s="9" t="s">
        <v>3299</v>
      </c>
      <c r="U523" s="9" t="s">
        <v>222</v>
      </c>
      <c r="V523" s="9" t="s">
        <v>3199</v>
      </c>
      <c r="W523" s="10" t="s">
        <v>3198</v>
      </c>
      <c r="X523" s="9" t="s">
        <v>24</v>
      </c>
      <c r="Y523" s="9" t="s">
        <v>3377</v>
      </c>
      <c r="AK523" s="1"/>
      <c r="AO523" s="1"/>
      <c r="CB523" t="str">
        <f t="array" ref="CB523">IFERROR(INDEX($BQ523:$BV523, SMALL(IF($BQ523:$BV523&lt;&gt;"", COLUMN($BQ523:$BV523)-COLUMN($BQ523)+1), COLUMN(B522))), "")</f>
        <v/>
      </c>
      <c r="CC523" t="str">
        <f t="array" ref="CC523">IFERROR(INDEX($BQ523:$BV523, SMALL(IF($BQ523:$BV523&lt;&gt;"", COLUMN($BQ523:$BV523)-COLUMN($BQ523)+1), COLUMN(F522))), "")</f>
        <v/>
      </c>
    </row>
    <row r="524" spans="1:81" x14ac:dyDescent="0.35">
      <c r="A524" s="9" t="s">
        <v>5063</v>
      </c>
      <c r="B524" s="10" t="s">
        <v>1549</v>
      </c>
      <c r="C524" s="10" t="s">
        <v>2308</v>
      </c>
      <c r="D524" s="10" t="s">
        <v>2302</v>
      </c>
      <c r="E524" s="10" t="s">
        <v>2301</v>
      </c>
      <c r="F524" s="10" t="s">
        <v>438</v>
      </c>
      <c r="G524" s="10" t="s">
        <v>1020</v>
      </c>
      <c r="H524" s="10" t="s">
        <v>971</v>
      </c>
      <c r="I524" s="10"/>
      <c r="J524" s="10">
        <v>2024</v>
      </c>
      <c r="K524" s="10" t="s">
        <v>2463</v>
      </c>
      <c r="L524" s="11" t="s">
        <v>5649</v>
      </c>
      <c r="M524" s="22" t="s">
        <v>4537</v>
      </c>
      <c r="N524" s="22" t="s">
        <v>4536</v>
      </c>
      <c r="O524" s="22" t="s">
        <v>4536</v>
      </c>
      <c r="P524" s="22" t="s">
        <v>4536</v>
      </c>
      <c r="Q524" s="10" t="s">
        <v>2957</v>
      </c>
      <c r="R524" s="10" t="s">
        <v>3144</v>
      </c>
      <c r="S524" s="10" t="s">
        <v>3198</v>
      </c>
      <c r="T524" s="9" t="s">
        <v>3300</v>
      </c>
      <c r="U524" s="10" t="s">
        <v>244</v>
      </c>
      <c r="V524" s="9" t="s">
        <v>250</v>
      </c>
      <c r="W524" s="10" t="s">
        <v>251</v>
      </c>
      <c r="X524" s="9" t="s">
        <v>15</v>
      </c>
      <c r="Y524" s="9" t="s">
        <v>3375</v>
      </c>
      <c r="AK524" s="1"/>
      <c r="AO524" s="1"/>
      <c r="CB524" t="str">
        <f t="array" ref="CB524">IFERROR(INDEX($BQ524:$BV524, SMALL(IF($BQ524:$BV524&lt;&gt;"", COLUMN($BQ524:$BV524)-COLUMN($BQ524)+1), COLUMN(B523))), "")</f>
        <v/>
      </c>
      <c r="CC524" t="str">
        <f t="array" ref="CC524">IFERROR(INDEX($BQ524:$BV524, SMALL(IF($BQ524:$BV524&lt;&gt;"", COLUMN($BQ524:$BV524)-COLUMN($BQ524)+1), COLUMN(F523))), "")</f>
        <v/>
      </c>
    </row>
    <row r="525" spans="1:81" x14ac:dyDescent="0.35">
      <c r="A525" s="9" t="s">
        <v>5064</v>
      </c>
      <c r="B525" s="10" t="s">
        <v>1550</v>
      </c>
      <c r="C525" s="10" t="s">
        <v>2304</v>
      </c>
      <c r="D525" s="10" t="s">
        <v>2303</v>
      </c>
      <c r="E525" s="10"/>
      <c r="F525" s="10" t="s">
        <v>439</v>
      </c>
      <c r="G525" s="10" t="s">
        <v>7811</v>
      </c>
      <c r="H525" s="10" t="s">
        <v>966</v>
      </c>
      <c r="I525" s="10"/>
      <c r="J525" s="10">
        <v>2024</v>
      </c>
      <c r="K525" s="10" t="s">
        <v>2464</v>
      </c>
      <c r="L525" s="11" t="s">
        <v>5650</v>
      </c>
      <c r="M525" s="22" t="s">
        <v>4536</v>
      </c>
      <c r="N525" s="22" t="s">
        <v>4537</v>
      </c>
      <c r="O525" s="22" t="s">
        <v>4536</v>
      </c>
      <c r="P525" s="22" t="s">
        <v>4536</v>
      </c>
      <c r="Q525" s="10" t="s">
        <v>2943</v>
      </c>
      <c r="R525" s="10" t="s">
        <v>3173</v>
      </c>
      <c r="S525" s="10" t="s">
        <v>3198</v>
      </c>
      <c r="T525" s="9" t="s">
        <v>3254</v>
      </c>
      <c r="U525" s="10" t="s">
        <v>257</v>
      </c>
      <c r="V525" s="9" t="s">
        <v>3198</v>
      </c>
      <c r="W525" s="10" t="s">
        <v>3198</v>
      </c>
      <c r="X525" s="9" t="s">
        <v>27</v>
      </c>
      <c r="Y525" s="9" t="s">
        <v>3382</v>
      </c>
      <c r="AK525" s="1"/>
      <c r="AO525" s="1"/>
      <c r="CB525" t="str">
        <f t="array" ref="CB525">IFERROR(INDEX($BQ525:$BV525, SMALL(IF($BQ525:$BV525&lt;&gt;"", COLUMN($BQ525:$BV525)-COLUMN($BQ525)+1), COLUMN(B524))), "")</f>
        <v/>
      </c>
      <c r="CC525" t="str">
        <f t="array" ref="CC525">IFERROR(INDEX($BQ525:$BV525, SMALL(IF($BQ525:$BV525&lt;&gt;"", COLUMN($BQ525:$BV525)-COLUMN($BQ525)+1), COLUMN(F524))), "")</f>
        <v/>
      </c>
    </row>
    <row r="526" spans="1:81" x14ac:dyDescent="0.35">
      <c r="A526" s="9" t="s">
        <v>5065</v>
      </c>
      <c r="B526" s="10" t="s">
        <v>1551</v>
      </c>
      <c r="C526" s="10" t="s">
        <v>2301</v>
      </c>
      <c r="D526" s="10"/>
      <c r="E526" s="10"/>
      <c r="F526" s="10" t="s">
        <v>440</v>
      </c>
      <c r="G526" s="10" t="s">
        <v>1021</v>
      </c>
      <c r="H526" s="10" t="s">
        <v>1022</v>
      </c>
      <c r="I526" s="10"/>
      <c r="J526" s="10">
        <v>2024</v>
      </c>
      <c r="K526" s="10" t="s">
        <v>2465</v>
      </c>
      <c r="L526" s="11" t="s">
        <v>5651</v>
      </c>
      <c r="M526" s="22" t="s">
        <v>4536</v>
      </c>
      <c r="N526" s="22" t="s">
        <v>4536</v>
      </c>
      <c r="O526" s="22" t="s">
        <v>4536</v>
      </c>
      <c r="P526" s="22" t="s">
        <v>4536</v>
      </c>
      <c r="Q526" s="10" t="s">
        <v>68</v>
      </c>
      <c r="R526" s="10" t="s">
        <v>69</v>
      </c>
      <c r="S526" s="10" t="s">
        <v>3198</v>
      </c>
      <c r="T526" s="9" t="s">
        <v>3290</v>
      </c>
      <c r="U526" s="10" t="s">
        <v>221</v>
      </c>
      <c r="V526" s="9" t="s">
        <v>3198</v>
      </c>
      <c r="W526" s="10" t="s">
        <v>3198</v>
      </c>
      <c r="X526" s="9" t="s">
        <v>24</v>
      </c>
      <c r="Y526" s="9" t="s">
        <v>3378</v>
      </c>
      <c r="AK526" s="1"/>
      <c r="AO526" s="1"/>
      <c r="CB526" t="str">
        <f t="array" ref="CB526">IFERROR(INDEX($BQ526:$BV526, SMALL(IF($BQ526:$BV526&lt;&gt;"", COLUMN($BQ526:$BV526)-COLUMN($BQ526)+1), COLUMN(B525))), "")</f>
        <v/>
      </c>
      <c r="CC526" t="str">
        <f t="array" ref="CC526">IFERROR(INDEX($BQ526:$BV526, SMALL(IF($BQ526:$BV526&lt;&gt;"", COLUMN($BQ526:$BV526)-COLUMN($BQ526)+1), COLUMN(F525))), "")</f>
        <v/>
      </c>
    </row>
    <row r="527" spans="1:81" x14ac:dyDescent="0.35">
      <c r="A527" s="9" t="s">
        <v>5066</v>
      </c>
      <c r="B527" s="10" t="s">
        <v>1552</v>
      </c>
      <c r="C527" s="10" t="s">
        <v>2309</v>
      </c>
      <c r="D527" s="10" t="s">
        <v>2301</v>
      </c>
      <c r="E527" s="10" t="s">
        <v>2308</v>
      </c>
      <c r="F527" s="10" t="s">
        <v>441</v>
      </c>
      <c r="G527" s="10" t="s">
        <v>1023</v>
      </c>
      <c r="H527" s="10" t="s">
        <v>961</v>
      </c>
      <c r="I527" s="10"/>
      <c r="J527" s="10">
        <v>2024</v>
      </c>
      <c r="K527" s="10" t="s">
        <v>2466</v>
      </c>
      <c r="L527" s="11" t="s">
        <v>5985</v>
      </c>
      <c r="M527" s="22" t="s">
        <v>4536</v>
      </c>
      <c r="N527" s="22" t="s">
        <v>4536</v>
      </c>
      <c r="O527" s="22" t="s">
        <v>4536</v>
      </c>
      <c r="P527" s="22" t="s">
        <v>4536</v>
      </c>
      <c r="Q527" s="10" t="s">
        <v>3037</v>
      </c>
      <c r="R527" s="10" t="s">
        <v>160</v>
      </c>
      <c r="S527" s="10" t="s">
        <v>3161</v>
      </c>
      <c r="T527" s="9" t="s">
        <v>3281</v>
      </c>
      <c r="U527" s="10" t="s">
        <v>234</v>
      </c>
      <c r="V527" s="9" t="s">
        <v>3201</v>
      </c>
      <c r="W527" s="10" t="s">
        <v>3198</v>
      </c>
      <c r="X527" s="9" t="s">
        <v>14</v>
      </c>
      <c r="Y527" s="9" t="s">
        <v>3377</v>
      </c>
      <c r="AK527" s="1"/>
      <c r="AO527" s="1"/>
      <c r="CB527" t="str">
        <f t="array" ref="CB527">IFERROR(INDEX($BQ527:$BV527, SMALL(IF($BQ527:$BV527&lt;&gt;"", COLUMN($BQ527:$BV527)-COLUMN($BQ527)+1), COLUMN(B526))), "")</f>
        <v/>
      </c>
      <c r="CC527" t="str">
        <f t="array" ref="CC527">IFERROR(INDEX($BQ527:$BV527, SMALL(IF($BQ527:$BV527&lt;&gt;"", COLUMN($BQ527:$BV527)-COLUMN($BQ527)+1), COLUMN(F526))), "")</f>
        <v/>
      </c>
    </row>
    <row r="528" spans="1:81" x14ac:dyDescent="0.35">
      <c r="A528" s="9" t="s">
        <v>5067</v>
      </c>
      <c r="B528" s="10" t="s">
        <v>1553</v>
      </c>
      <c r="C528" s="10" t="s">
        <v>2301</v>
      </c>
      <c r="D528" s="10"/>
      <c r="E528" s="10"/>
      <c r="F528" s="10" t="s">
        <v>442</v>
      </c>
      <c r="G528" s="10" t="s">
        <v>7872</v>
      </c>
      <c r="H528" s="10" t="s">
        <v>1001</v>
      </c>
      <c r="I528" s="10" t="s">
        <v>2175</v>
      </c>
      <c r="J528" s="10">
        <v>2024</v>
      </c>
      <c r="K528" s="10" t="s">
        <v>2467</v>
      </c>
      <c r="L528" s="11" t="s">
        <v>5652</v>
      </c>
      <c r="M528" s="22" t="s">
        <v>4536</v>
      </c>
      <c r="N528" s="22" t="s">
        <v>4536</v>
      </c>
      <c r="O528" s="22" t="s">
        <v>4536</v>
      </c>
      <c r="P528" s="22" t="s">
        <v>4536</v>
      </c>
      <c r="Q528" s="10" t="s">
        <v>3038</v>
      </c>
      <c r="R528" s="10" t="s">
        <v>3177</v>
      </c>
      <c r="S528" s="10" t="s">
        <v>3146</v>
      </c>
      <c r="T528" s="9" t="s">
        <v>3301</v>
      </c>
      <c r="U528" s="10" t="s">
        <v>242</v>
      </c>
      <c r="V528" s="9" t="s">
        <v>244</v>
      </c>
      <c r="W528" s="10" t="s">
        <v>3198</v>
      </c>
      <c r="X528" s="9" t="s">
        <v>27</v>
      </c>
      <c r="Y528" s="9" t="s">
        <v>3375</v>
      </c>
      <c r="AK528" s="1"/>
      <c r="AO528" s="1"/>
      <c r="CB528" t="str">
        <f t="array" ref="CB528">IFERROR(INDEX($BQ528:$BV528, SMALL(IF($BQ528:$BV528&lt;&gt;"", COLUMN($BQ528:$BV528)-COLUMN($BQ528)+1), COLUMN(B527))), "")</f>
        <v/>
      </c>
      <c r="CC528" t="str">
        <f t="array" ref="CC528">IFERROR(INDEX($BQ528:$BV528, SMALL(IF($BQ528:$BV528&lt;&gt;"", COLUMN($BQ528:$BV528)-COLUMN($BQ528)+1), COLUMN(F527))), "")</f>
        <v/>
      </c>
    </row>
    <row r="529" spans="1:81" x14ac:dyDescent="0.35">
      <c r="A529" s="9" t="s">
        <v>5068</v>
      </c>
      <c r="B529" s="10" t="s">
        <v>1554</v>
      </c>
      <c r="C529" s="10" t="s">
        <v>2310</v>
      </c>
      <c r="D529" s="10"/>
      <c r="E529" s="10"/>
      <c r="F529" s="10" t="s">
        <v>443</v>
      </c>
      <c r="G529" s="10" t="s">
        <v>1006</v>
      </c>
      <c r="H529" s="10" t="s">
        <v>966</v>
      </c>
      <c r="I529" s="10"/>
      <c r="J529" s="10">
        <v>2024</v>
      </c>
      <c r="K529" s="10" t="s">
        <v>2468</v>
      </c>
      <c r="L529" s="11" t="s">
        <v>5653</v>
      </c>
      <c r="M529" s="22" t="s">
        <v>4537</v>
      </c>
      <c r="N529" s="22" t="s">
        <v>4536</v>
      </c>
      <c r="O529" s="22" t="s">
        <v>4536</v>
      </c>
      <c r="P529" s="22" t="s">
        <v>4536</v>
      </c>
      <c r="Q529" s="10" t="s">
        <v>146</v>
      </c>
      <c r="R529" s="10" t="s">
        <v>3159</v>
      </c>
      <c r="S529" s="10" t="s">
        <v>3198</v>
      </c>
      <c r="T529" s="9" t="s">
        <v>3302</v>
      </c>
      <c r="U529" s="10" t="s">
        <v>249</v>
      </c>
      <c r="V529" s="9" t="s">
        <v>3198</v>
      </c>
      <c r="W529" s="10" t="s">
        <v>3198</v>
      </c>
      <c r="X529" s="9" t="s">
        <v>15</v>
      </c>
      <c r="Y529" s="9" t="s">
        <v>3375</v>
      </c>
      <c r="AK529" s="1"/>
      <c r="AO529" s="1"/>
      <c r="CB529" t="str">
        <f t="array" ref="CB529">IFERROR(INDEX($BQ529:$BV529, SMALL(IF($BQ529:$BV529&lt;&gt;"", COLUMN($BQ529:$BV529)-COLUMN($BQ529)+1), COLUMN(B528))), "")</f>
        <v/>
      </c>
      <c r="CC529" t="str">
        <f t="array" ref="CC529">IFERROR(INDEX($BQ529:$BV529, SMALL(IF($BQ529:$BV529&lt;&gt;"", COLUMN($BQ529:$BV529)-COLUMN($BQ529)+1), COLUMN(F528))), "")</f>
        <v/>
      </c>
    </row>
    <row r="530" spans="1:81" x14ac:dyDescent="0.35">
      <c r="A530" s="9" t="s">
        <v>5069</v>
      </c>
      <c r="B530" s="10" t="s">
        <v>1555</v>
      </c>
      <c r="C530" s="10" t="s">
        <v>2308</v>
      </c>
      <c r="D530" s="10" t="s">
        <v>2302</v>
      </c>
      <c r="E530" s="10"/>
      <c r="F530" s="10" t="s">
        <v>444</v>
      </c>
      <c r="G530" s="10" t="s">
        <v>7812</v>
      </c>
      <c r="H530" s="10" t="s">
        <v>1024</v>
      </c>
      <c r="I530" s="10"/>
      <c r="J530" s="10">
        <v>2024</v>
      </c>
      <c r="K530" s="10" t="s">
        <v>2469</v>
      </c>
      <c r="L530" s="11" t="s">
        <v>5986</v>
      </c>
      <c r="M530" s="22" t="s">
        <v>4537</v>
      </c>
      <c r="N530" s="22" t="s">
        <v>4536</v>
      </c>
      <c r="O530" s="22" t="s">
        <v>4536</v>
      </c>
      <c r="P530" s="22" t="s">
        <v>4536</v>
      </c>
      <c r="Q530" s="10" t="s">
        <v>2954</v>
      </c>
      <c r="R530" s="10" t="s">
        <v>3123</v>
      </c>
      <c r="S530" s="10" t="s">
        <v>3198</v>
      </c>
      <c r="T530" s="9" t="s">
        <v>3263</v>
      </c>
      <c r="U530" s="9" t="s">
        <v>251</v>
      </c>
      <c r="V530" s="9" t="s">
        <v>278</v>
      </c>
      <c r="W530" s="10" t="s">
        <v>3198</v>
      </c>
      <c r="X530" s="9" t="s">
        <v>30</v>
      </c>
      <c r="Y530" s="9" t="s">
        <v>3375</v>
      </c>
      <c r="AK530" s="1"/>
      <c r="AO530" s="1"/>
      <c r="CB530" t="str">
        <f t="array" ref="CB530">IFERROR(INDEX($BQ530:$BV530, SMALL(IF($BQ530:$BV530&lt;&gt;"", COLUMN($BQ530:$BV530)-COLUMN($BQ530)+1), COLUMN(B529))), "")</f>
        <v/>
      </c>
      <c r="CC530" t="str">
        <f t="array" ref="CC530">IFERROR(INDEX($BQ530:$BV530, SMALL(IF($BQ530:$BV530&lt;&gt;"", COLUMN($BQ530:$BV530)-COLUMN($BQ530)+1), COLUMN(F529))), "")</f>
        <v/>
      </c>
    </row>
    <row r="531" spans="1:81" x14ac:dyDescent="0.35">
      <c r="A531" s="9" t="s">
        <v>5070</v>
      </c>
      <c r="B531" s="10" t="s">
        <v>1556</v>
      </c>
      <c r="C531" s="10" t="s">
        <v>2310</v>
      </c>
      <c r="D531" s="10" t="s">
        <v>2303</v>
      </c>
      <c r="E531" s="10"/>
      <c r="F531" s="10" t="s">
        <v>445</v>
      </c>
      <c r="G531" s="10" t="s">
        <v>445</v>
      </c>
      <c r="H531" s="10" t="s">
        <v>1025</v>
      </c>
      <c r="I531" s="10"/>
      <c r="J531" s="10">
        <v>2024</v>
      </c>
      <c r="K531" s="10" t="s">
        <v>2470</v>
      </c>
      <c r="L531" s="11"/>
      <c r="M531" s="22" t="s">
        <v>4537</v>
      </c>
      <c r="N531" s="22" t="s">
        <v>4536</v>
      </c>
      <c r="O531" s="22" t="s">
        <v>4536</v>
      </c>
      <c r="P531" s="22" t="s">
        <v>4536</v>
      </c>
      <c r="Q531" s="10" t="s">
        <v>2947</v>
      </c>
      <c r="R531" s="10" t="s">
        <v>3198</v>
      </c>
      <c r="S531" s="10" t="s">
        <v>3198</v>
      </c>
      <c r="T531" s="9" t="s">
        <v>2947</v>
      </c>
      <c r="U531" s="10" t="s">
        <v>3198</v>
      </c>
      <c r="V531" s="9" t="s">
        <v>3198</v>
      </c>
      <c r="W531" s="10" t="s">
        <v>3198</v>
      </c>
      <c r="X531" s="9" t="s">
        <v>19</v>
      </c>
      <c r="Y531" s="9" t="s">
        <v>3375</v>
      </c>
      <c r="AK531" s="1"/>
      <c r="AO531" s="1"/>
      <c r="CB531" t="str">
        <f t="array" ref="CB531">IFERROR(INDEX($BQ531:$BV531, SMALL(IF($BQ531:$BV531&lt;&gt;"", COLUMN($BQ531:$BV531)-COLUMN($BQ531)+1), COLUMN(B530))), "")</f>
        <v/>
      </c>
      <c r="CC531" t="str">
        <f t="array" ref="CC531">IFERROR(INDEX($BQ531:$BV531, SMALL(IF($BQ531:$BV531&lt;&gt;"", COLUMN($BQ531:$BV531)-COLUMN($BQ531)+1), COLUMN(F530))), "")</f>
        <v/>
      </c>
    </row>
    <row r="532" spans="1:81" x14ac:dyDescent="0.35">
      <c r="A532" s="9" t="s">
        <v>5071</v>
      </c>
      <c r="B532" s="10" t="s">
        <v>1557</v>
      </c>
      <c r="C532" s="10" t="s">
        <v>2301</v>
      </c>
      <c r="D532" s="10" t="s">
        <v>2306</v>
      </c>
      <c r="E532" s="10"/>
      <c r="F532" s="10" t="s">
        <v>446</v>
      </c>
      <c r="G532" s="10" t="s">
        <v>446</v>
      </c>
      <c r="H532" s="10" t="s">
        <v>1026</v>
      </c>
      <c r="I532" s="10"/>
      <c r="J532" s="10">
        <v>2024</v>
      </c>
      <c r="K532" s="10" t="s">
        <v>2471</v>
      </c>
      <c r="L532" s="11" t="s">
        <v>5654</v>
      </c>
      <c r="M532" s="22" t="s">
        <v>4536</v>
      </c>
      <c r="N532" s="22" t="s">
        <v>4536</v>
      </c>
      <c r="O532" s="22" t="s">
        <v>4536</v>
      </c>
      <c r="P532" s="22" t="s">
        <v>4536</v>
      </c>
      <c r="Q532" s="10" t="s">
        <v>2947</v>
      </c>
      <c r="R532" s="10" t="s">
        <v>3198</v>
      </c>
      <c r="S532" s="10" t="s">
        <v>3198</v>
      </c>
      <c r="T532" s="9" t="s">
        <v>3253</v>
      </c>
      <c r="U532" s="10" t="s">
        <v>3202</v>
      </c>
      <c r="V532" s="9" t="s">
        <v>3198</v>
      </c>
      <c r="W532" s="10" t="s">
        <v>3198</v>
      </c>
      <c r="X532" s="9" t="s">
        <v>24</v>
      </c>
      <c r="Y532" s="9" t="s">
        <v>3383</v>
      </c>
      <c r="AK532" s="1"/>
      <c r="AO532" s="1"/>
      <c r="CB532" t="str">
        <f t="array" ref="CB532">IFERROR(INDEX($BQ532:$BV532, SMALL(IF($BQ532:$BV532&lt;&gt;"", COLUMN($BQ532:$BV532)-COLUMN($BQ532)+1), COLUMN(B531))), "")</f>
        <v/>
      </c>
      <c r="CC532" t="str">
        <f t="array" ref="CC532">IFERROR(INDEX($BQ532:$BV532, SMALL(IF($BQ532:$BV532&lt;&gt;"", COLUMN($BQ532:$BV532)-COLUMN($BQ532)+1), COLUMN(F531))), "")</f>
        <v/>
      </c>
    </row>
    <row r="533" spans="1:81" x14ac:dyDescent="0.35">
      <c r="A533" s="9" t="s">
        <v>5072</v>
      </c>
      <c r="B533" s="10" t="s">
        <v>1558</v>
      </c>
      <c r="C533" s="10" t="s">
        <v>2301</v>
      </c>
      <c r="D533" s="10" t="s">
        <v>2306</v>
      </c>
      <c r="E533" s="10"/>
      <c r="F533" s="10" t="s">
        <v>447</v>
      </c>
      <c r="G533" s="10" t="s">
        <v>447</v>
      </c>
      <c r="H533" s="10" t="s">
        <v>1027</v>
      </c>
      <c r="I533" s="10"/>
      <c r="J533" s="10">
        <v>2024</v>
      </c>
      <c r="K533" s="10" t="s">
        <v>2472</v>
      </c>
      <c r="L533" s="11" t="s">
        <v>5655</v>
      </c>
      <c r="M533" s="22" t="s">
        <v>4536</v>
      </c>
      <c r="N533" s="22" t="s">
        <v>4536</v>
      </c>
      <c r="O533" s="22" t="s">
        <v>4536</v>
      </c>
      <c r="P533" s="22" t="s">
        <v>4536</v>
      </c>
      <c r="Q533" s="10" t="s">
        <v>3039</v>
      </c>
      <c r="R533" s="10" t="s">
        <v>73</v>
      </c>
      <c r="S533" s="10" t="s">
        <v>3115</v>
      </c>
      <c r="T533" s="9" t="s">
        <v>3290</v>
      </c>
      <c r="U533" s="10" t="s">
        <v>221</v>
      </c>
      <c r="V533" s="9" t="s">
        <v>3198</v>
      </c>
      <c r="W533" s="10" t="s">
        <v>3198</v>
      </c>
      <c r="X533" s="9" t="s">
        <v>24</v>
      </c>
      <c r="Y533" s="9" t="s">
        <v>3375</v>
      </c>
      <c r="AK533" s="1"/>
      <c r="AO533" s="1"/>
      <c r="CB533" t="str">
        <f t="array" ref="CB533">IFERROR(INDEX($BQ533:$BV533, SMALL(IF($BQ533:$BV533&lt;&gt;"", COLUMN($BQ533:$BV533)-COLUMN($BQ533)+1), COLUMN(B532))), "")</f>
        <v/>
      </c>
      <c r="CC533" t="str">
        <f t="array" ref="CC533">IFERROR(INDEX($BQ533:$BV533, SMALL(IF($BQ533:$BV533&lt;&gt;"", COLUMN($BQ533:$BV533)-COLUMN($BQ533)+1), COLUMN(F532))), "")</f>
        <v/>
      </c>
    </row>
    <row r="534" spans="1:81" x14ac:dyDescent="0.35">
      <c r="A534" s="9" t="s">
        <v>5073</v>
      </c>
      <c r="B534" s="10" t="s">
        <v>1559</v>
      </c>
      <c r="C534" s="10" t="s">
        <v>2303</v>
      </c>
      <c r="D534" s="10" t="s">
        <v>2306</v>
      </c>
      <c r="E534" s="10" t="s">
        <v>2311</v>
      </c>
      <c r="F534" s="10" t="s">
        <v>448</v>
      </c>
      <c r="G534" s="10" t="s">
        <v>448</v>
      </c>
      <c r="H534" s="10" t="s">
        <v>1028</v>
      </c>
      <c r="I534" s="10"/>
      <c r="J534" s="10">
        <v>2024</v>
      </c>
      <c r="K534" s="10" t="s">
        <v>2473</v>
      </c>
      <c r="L534" s="11" t="s">
        <v>5656</v>
      </c>
      <c r="M534" s="22" t="s">
        <v>4537</v>
      </c>
      <c r="N534" s="22" t="s">
        <v>4536</v>
      </c>
      <c r="O534" s="22" t="s">
        <v>4536</v>
      </c>
      <c r="P534" s="22" t="s">
        <v>4536</v>
      </c>
      <c r="Q534" s="10" t="s">
        <v>2954</v>
      </c>
      <c r="R534" s="10" t="s">
        <v>3123</v>
      </c>
      <c r="S534" s="10" t="s">
        <v>3198</v>
      </c>
      <c r="T534" s="9" t="s">
        <v>3263</v>
      </c>
      <c r="U534" s="10" t="s">
        <v>251</v>
      </c>
      <c r="V534" s="9" t="s">
        <v>3203</v>
      </c>
      <c r="W534" s="10" t="s">
        <v>3198</v>
      </c>
      <c r="X534" s="9" t="s">
        <v>30</v>
      </c>
      <c r="Y534" s="9" t="s">
        <v>3383</v>
      </c>
      <c r="AK534" s="1"/>
      <c r="AO534" s="1"/>
      <c r="CB534" t="str">
        <f t="array" ref="CB534">IFERROR(INDEX($BQ534:$BV534, SMALL(IF($BQ534:$BV534&lt;&gt;"", COLUMN($BQ534:$BV534)-COLUMN($BQ534)+1), COLUMN(B533))), "")</f>
        <v/>
      </c>
      <c r="CC534" t="str">
        <f t="array" ref="CC534">IFERROR(INDEX($BQ534:$BV534, SMALL(IF($BQ534:$BV534&lt;&gt;"", COLUMN($BQ534:$BV534)-COLUMN($BQ534)+1), COLUMN(F533))), "")</f>
        <v/>
      </c>
    </row>
    <row r="535" spans="1:81" x14ac:dyDescent="0.35">
      <c r="A535" s="9" t="s">
        <v>5074</v>
      </c>
      <c r="B535" s="10" t="s">
        <v>1560</v>
      </c>
      <c r="C535" s="10" t="s">
        <v>2302</v>
      </c>
      <c r="D535" s="10" t="s">
        <v>2301</v>
      </c>
      <c r="E535" s="10"/>
      <c r="F535" s="10" t="s">
        <v>449</v>
      </c>
      <c r="G535" s="10" t="s">
        <v>1029</v>
      </c>
      <c r="H535" s="10" t="s">
        <v>1030</v>
      </c>
      <c r="I535" s="10"/>
      <c r="J535" s="10">
        <v>2024</v>
      </c>
      <c r="K535" s="10" t="s">
        <v>2474</v>
      </c>
      <c r="L535" s="11"/>
      <c r="M535" s="22" t="s">
        <v>4537</v>
      </c>
      <c r="N535" s="22" t="s">
        <v>4536</v>
      </c>
      <c r="O535" s="22" t="s">
        <v>4537</v>
      </c>
      <c r="P535" s="22" t="s">
        <v>4536</v>
      </c>
      <c r="Q535" s="10" t="s">
        <v>2947</v>
      </c>
      <c r="R535" s="10" t="s">
        <v>3198</v>
      </c>
      <c r="S535" s="10" t="s">
        <v>3198</v>
      </c>
      <c r="T535" s="9" t="s">
        <v>2947</v>
      </c>
      <c r="U535" s="10" t="s">
        <v>3198</v>
      </c>
      <c r="V535" s="9" t="s">
        <v>3198</v>
      </c>
      <c r="W535" s="10" t="s">
        <v>3198</v>
      </c>
      <c r="X535" s="9" t="s">
        <v>38</v>
      </c>
      <c r="Y535" s="9" t="s">
        <v>3375</v>
      </c>
      <c r="AK535" s="1"/>
      <c r="AO535" s="1"/>
      <c r="CB535" t="str">
        <f t="array" ref="CB535">IFERROR(INDEX($BQ535:$BV535, SMALL(IF($BQ535:$BV535&lt;&gt;"", COLUMN($BQ535:$BV535)-COLUMN($BQ535)+1), COLUMN(B534))), "")</f>
        <v/>
      </c>
      <c r="CC535" t="str">
        <f t="array" ref="CC535">IFERROR(INDEX($BQ535:$BV535, SMALL(IF($BQ535:$BV535&lt;&gt;"", COLUMN($BQ535:$BV535)-COLUMN($BQ535)+1), COLUMN(F534))), "")</f>
        <v/>
      </c>
    </row>
    <row r="536" spans="1:81" x14ac:dyDescent="0.35">
      <c r="A536" s="9" t="s">
        <v>5075</v>
      </c>
      <c r="B536" s="10" t="s">
        <v>1561</v>
      </c>
      <c r="C536" s="10" t="s">
        <v>2310</v>
      </c>
      <c r="D536" s="10" t="s">
        <v>2301</v>
      </c>
      <c r="E536" s="10"/>
      <c r="F536" s="10" t="s">
        <v>450</v>
      </c>
      <c r="G536" s="10" t="s">
        <v>1031</v>
      </c>
      <c r="H536" s="10" t="s">
        <v>966</v>
      </c>
      <c r="I536" s="10"/>
      <c r="J536" s="10">
        <v>2024</v>
      </c>
      <c r="K536" s="10" t="s">
        <v>2475</v>
      </c>
      <c r="L536" s="11"/>
      <c r="M536" s="22" t="s">
        <v>4536</v>
      </c>
      <c r="N536" s="22" t="s">
        <v>4536</v>
      </c>
      <c r="O536" s="22" t="s">
        <v>4537</v>
      </c>
      <c r="P536" s="22" t="s">
        <v>4536</v>
      </c>
      <c r="Q536" s="10" t="s">
        <v>2947</v>
      </c>
      <c r="R536" s="10" t="s">
        <v>3198</v>
      </c>
      <c r="S536" s="10" t="s">
        <v>3198</v>
      </c>
      <c r="T536" s="9" t="s">
        <v>2947</v>
      </c>
      <c r="U536" s="10" t="s">
        <v>3198</v>
      </c>
      <c r="V536" s="9" t="s">
        <v>3198</v>
      </c>
      <c r="W536" s="10" t="s">
        <v>3198</v>
      </c>
      <c r="X536" s="9" t="s">
        <v>15</v>
      </c>
      <c r="Y536" s="9" t="s">
        <v>3375</v>
      </c>
      <c r="AK536" s="1"/>
      <c r="AO536" s="1"/>
      <c r="CB536" t="str">
        <f t="array" ref="CB536">IFERROR(INDEX($BQ536:$BV536, SMALL(IF($BQ536:$BV536&lt;&gt;"", COLUMN($BQ536:$BV536)-COLUMN($BQ536)+1), COLUMN(B535))), "")</f>
        <v/>
      </c>
      <c r="CC536" t="str">
        <f t="array" ref="CC536">IFERROR(INDEX($BQ536:$BV536, SMALL(IF($BQ536:$BV536&lt;&gt;"", COLUMN($BQ536:$BV536)-COLUMN($BQ536)+1), COLUMN(F535))), "")</f>
        <v/>
      </c>
    </row>
    <row r="537" spans="1:81" x14ac:dyDescent="0.35">
      <c r="A537" s="9" t="s">
        <v>5076</v>
      </c>
      <c r="B537" s="10" t="s">
        <v>1562</v>
      </c>
      <c r="C537" s="10" t="s">
        <v>2304</v>
      </c>
      <c r="D537" s="10" t="s">
        <v>2301</v>
      </c>
      <c r="E537" s="10"/>
      <c r="F537" s="10" t="s">
        <v>451</v>
      </c>
      <c r="G537" s="10" t="s">
        <v>1032</v>
      </c>
      <c r="H537" s="10" t="s">
        <v>978</v>
      </c>
      <c r="I537" s="10"/>
      <c r="J537" s="10">
        <v>2024</v>
      </c>
      <c r="K537" s="10" t="s">
        <v>2476</v>
      </c>
      <c r="L537" s="11" t="s">
        <v>5987</v>
      </c>
      <c r="M537" s="22" t="s">
        <v>4536</v>
      </c>
      <c r="N537" s="22" t="s">
        <v>4537</v>
      </c>
      <c r="O537" s="22" t="s">
        <v>4536</v>
      </c>
      <c r="P537" s="22" t="s">
        <v>4536</v>
      </c>
      <c r="Q537" s="10" t="s">
        <v>3040</v>
      </c>
      <c r="R537" s="10" t="s">
        <v>3171</v>
      </c>
      <c r="S537" s="10" t="s">
        <v>3172</v>
      </c>
      <c r="T537" s="9" t="s">
        <v>3254</v>
      </c>
      <c r="U537" s="10" t="s">
        <v>257</v>
      </c>
      <c r="V537" s="9" t="s">
        <v>3198</v>
      </c>
      <c r="W537" s="10" t="s">
        <v>3198</v>
      </c>
      <c r="X537" s="9" t="s">
        <v>27</v>
      </c>
      <c r="Y537" s="9" t="s">
        <v>3378</v>
      </c>
      <c r="AK537" s="1"/>
      <c r="AO537" s="1"/>
      <c r="CB537" t="str">
        <f t="array" ref="CB537">IFERROR(INDEX($BQ537:$BV537, SMALL(IF($BQ537:$BV537&lt;&gt;"", COLUMN($BQ537:$BV537)-COLUMN($BQ537)+1), COLUMN(B536))), "")</f>
        <v/>
      </c>
      <c r="CC537" t="str">
        <f t="array" ref="CC537">IFERROR(INDEX($BQ537:$BV537, SMALL(IF($BQ537:$BV537&lt;&gt;"", COLUMN($BQ537:$BV537)-COLUMN($BQ537)+1), COLUMN(F536))), "")</f>
        <v/>
      </c>
    </row>
    <row r="538" spans="1:81" x14ac:dyDescent="0.35">
      <c r="A538" s="9" t="s">
        <v>5077</v>
      </c>
      <c r="B538" s="10" t="s">
        <v>1563</v>
      </c>
      <c r="C538" s="10" t="s">
        <v>2301</v>
      </c>
      <c r="D538" s="10" t="s">
        <v>2306</v>
      </c>
      <c r="E538" s="10"/>
      <c r="F538" s="10" t="s">
        <v>452</v>
      </c>
      <c r="G538" s="10" t="s">
        <v>1033</v>
      </c>
      <c r="H538" s="10" t="s">
        <v>1012</v>
      </c>
      <c r="I538" s="10"/>
      <c r="J538" s="10">
        <v>2024</v>
      </c>
      <c r="K538" s="10" t="s">
        <v>2477</v>
      </c>
      <c r="L538" s="11" t="s">
        <v>5657</v>
      </c>
      <c r="M538" s="22" t="s">
        <v>4536</v>
      </c>
      <c r="N538" s="22" t="s">
        <v>4536</v>
      </c>
      <c r="O538" s="22" t="s">
        <v>4536</v>
      </c>
      <c r="P538" s="22" t="s">
        <v>4536</v>
      </c>
      <c r="Q538" s="10" t="s">
        <v>2947</v>
      </c>
      <c r="R538" s="10" t="s">
        <v>3198</v>
      </c>
      <c r="S538" s="10" t="s">
        <v>3198</v>
      </c>
      <c r="T538" s="9" t="s">
        <v>2947</v>
      </c>
      <c r="U538" s="10" t="s">
        <v>3198</v>
      </c>
      <c r="V538" s="9" t="s">
        <v>3198</v>
      </c>
      <c r="W538" s="10" t="s">
        <v>3198</v>
      </c>
      <c r="X538" s="9" t="s">
        <v>24</v>
      </c>
      <c r="Y538" s="9" t="s">
        <v>3375</v>
      </c>
      <c r="AK538" s="1"/>
      <c r="AO538" s="1"/>
      <c r="CB538" t="str">
        <f t="array" ref="CB538">IFERROR(INDEX($BQ538:$BV538, SMALL(IF($BQ538:$BV538&lt;&gt;"", COLUMN($BQ538:$BV538)-COLUMN($BQ538)+1), COLUMN(B537))), "")</f>
        <v/>
      </c>
      <c r="CC538" t="str">
        <f t="array" ref="CC538">IFERROR(INDEX($BQ538:$BV538, SMALL(IF($BQ538:$BV538&lt;&gt;"", COLUMN($BQ538:$BV538)-COLUMN($BQ538)+1), COLUMN(F537))), "")</f>
        <v/>
      </c>
    </row>
    <row r="539" spans="1:81" x14ac:dyDescent="0.35">
      <c r="A539" s="9" t="s">
        <v>5078</v>
      </c>
      <c r="B539" s="10" t="s">
        <v>1564</v>
      </c>
      <c r="C539" s="10" t="s">
        <v>2301</v>
      </c>
      <c r="D539" s="10" t="s">
        <v>2306</v>
      </c>
      <c r="E539" s="10"/>
      <c r="F539" s="10" t="s">
        <v>453</v>
      </c>
      <c r="G539" s="10" t="s">
        <v>1033</v>
      </c>
      <c r="H539" s="10" t="s">
        <v>1012</v>
      </c>
      <c r="I539" s="10"/>
      <c r="J539" s="10">
        <v>2024</v>
      </c>
      <c r="K539" s="10" t="s">
        <v>2478</v>
      </c>
      <c r="L539" s="11" t="s">
        <v>5988</v>
      </c>
      <c r="M539" s="22" t="s">
        <v>4536</v>
      </c>
      <c r="N539" s="22" t="s">
        <v>4536</v>
      </c>
      <c r="O539" s="22" t="s">
        <v>4536</v>
      </c>
      <c r="P539" s="22" t="s">
        <v>4536</v>
      </c>
      <c r="Q539" s="10" t="s">
        <v>2948</v>
      </c>
      <c r="R539" s="10" t="s">
        <v>3165</v>
      </c>
      <c r="S539" s="10" t="s">
        <v>3198</v>
      </c>
      <c r="T539" s="9" t="s">
        <v>3281</v>
      </c>
      <c r="U539" s="10" t="s">
        <v>234</v>
      </c>
      <c r="V539" s="9" t="s">
        <v>282</v>
      </c>
      <c r="W539" s="10" t="s">
        <v>3198</v>
      </c>
      <c r="X539" s="9" t="s">
        <v>14</v>
      </c>
      <c r="Y539" s="9" t="s">
        <v>3377</v>
      </c>
      <c r="AK539" s="1"/>
      <c r="AO539" s="1"/>
      <c r="CB539" t="str">
        <f t="array" ref="CB539">IFERROR(INDEX($BQ539:$BV539, SMALL(IF($BQ539:$BV539&lt;&gt;"", COLUMN($BQ539:$BV539)-COLUMN($BQ539)+1), COLUMN(B538))), "")</f>
        <v/>
      </c>
      <c r="CC539" t="str">
        <f t="array" ref="CC539">IFERROR(INDEX($BQ539:$BV539, SMALL(IF($BQ539:$BV539&lt;&gt;"", COLUMN($BQ539:$BV539)-COLUMN($BQ539)+1), COLUMN(F538))), "")</f>
        <v/>
      </c>
    </row>
    <row r="540" spans="1:81" x14ac:dyDescent="0.35">
      <c r="A540" s="9" t="s">
        <v>5079</v>
      </c>
      <c r="B540" s="10" t="s">
        <v>1565</v>
      </c>
      <c r="C540" s="10" t="s">
        <v>2301</v>
      </c>
      <c r="D540" s="10" t="s">
        <v>2306</v>
      </c>
      <c r="E540" s="10"/>
      <c r="F540" s="10" t="s">
        <v>454</v>
      </c>
      <c r="G540" s="10" t="s">
        <v>1033</v>
      </c>
      <c r="H540" s="10" t="s">
        <v>1012</v>
      </c>
      <c r="I540" s="10"/>
      <c r="J540" s="10">
        <v>2024</v>
      </c>
      <c r="K540" s="10" t="s">
        <v>2479</v>
      </c>
      <c r="L540" s="11" t="s">
        <v>5989</v>
      </c>
      <c r="M540" s="22" t="s">
        <v>4536</v>
      </c>
      <c r="N540" s="22" t="s">
        <v>4536</v>
      </c>
      <c r="O540" s="22" t="s">
        <v>4536</v>
      </c>
      <c r="P540" s="22" t="s">
        <v>4536</v>
      </c>
      <c r="Q540" s="10" t="s">
        <v>2964</v>
      </c>
      <c r="R540" s="10" t="s">
        <v>3143</v>
      </c>
      <c r="S540" s="10" t="s">
        <v>3198</v>
      </c>
      <c r="T540" s="9" t="s">
        <v>3246</v>
      </c>
      <c r="U540" s="10" t="s">
        <v>242</v>
      </c>
      <c r="V540" s="9" t="s">
        <v>243</v>
      </c>
      <c r="W540" s="10" t="s">
        <v>284</v>
      </c>
      <c r="X540" s="9" t="s">
        <v>24</v>
      </c>
      <c r="Y540" s="9" t="s">
        <v>3377</v>
      </c>
      <c r="AK540" s="1"/>
      <c r="AO540" s="1"/>
      <c r="CB540" t="str">
        <f t="array" ref="CB540">IFERROR(INDEX($BQ540:$BV540, SMALL(IF($BQ540:$BV540&lt;&gt;"", COLUMN($BQ540:$BV540)-COLUMN($BQ540)+1), COLUMN(B539))), "")</f>
        <v/>
      </c>
      <c r="CC540" t="str">
        <f t="array" ref="CC540">IFERROR(INDEX($BQ540:$BV540, SMALL(IF($BQ540:$BV540&lt;&gt;"", COLUMN($BQ540:$BV540)-COLUMN($BQ540)+1), COLUMN(F539))), "")</f>
        <v/>
      </c>
    </row>
    <row r="541" spans="1:81" x14ac:dyDescent="0.35">
      <c r="A541" s="9" t="s">
        <v>5080</v>
      </c>
      <c r="B541" s="10" t="s">
        <v>1566</v>
      </c>
      <c r="C541" s="10" t="s">
        <v>2303</v>
      </c>
      <c r="D541" s="10" t="s">
        <v>2306</v>
      </c>
      <c r="E541" s="10"/>
      <c r="F541" s="10" t="s">
        <v>455</v>
      </c>
      <c r="G541" s="10" t="s">
        <v>1034</v>
      </c>
      <c r="H541" s="10" t="s">
        <v>1012</v>
      </c>
      <c r="I541" s="10"/>
      <c r="J541" s="10">
        <v>2024</v>
      </c>
      <c r="K541" s="10" t="s">
        <v>2480</v>
      </c>
      <c r="L541" s="11" t="s">
        <v>5658</v>
      </c>
      <c r="M541" s="22" t="s">
        <v>4537</v>
      </c>
      <c r="N541" s="22" t="s">
        <v>4536</v>
      </c>
      <c r="O541" s="22" t="s">
        <v>4536</v>
      </c>
      <c r="P541" s="22" t="s">
        <v>4536</v>
      </c>
      <c r="Q541" s="10" t="s">
        <v>3011</v>
      </c>
      <c r="R541" s="10" t="s">
        <v>96</v>
      </c>
      <c r="S541" s="10" t="s">
        <v>3126</v>
      </c>
      <c r="T541" s="9" t="s">
        <v>3281</v>
      </c>
      <c r="U541" s="10" t="s">
        <v>234</v>
      </c>
      <c r="V541" s="9" t="s">
        <v>282</v>
      </c>
      <c r="W541" s="10" t="s">
        <v>3198</v>
      </c>
      <c r="X541" s="9" t="s">
        <v>30</v>
      </c>
      <c r="Y541" s="9" t="s">
        <v>3377</v>
      </c>
      <c r="AK541" s="1"/>
      <c r="AO541" s="1"/>
      <c r="CB541" t="str">
        <f t="array" ref="CB541">IFERROR(INDEX($BQ541:$BV541, SMALL(IF($BQ541:$BV541&lt;&gt;"", COLUMN($BQ541:$BV541)-COLUMN($BQ541)+1), COLUMN(B540))), "")</f>
        <v/>
      </c>
      <c r="CC541" t="str">
        <f t="array" ref="CC541">IFERROR(INDEX($BQ541:$BV541, SMALL(IF($BQ541:$BV541&lt;&gt;"", COLUMN($BQ541:$BV541)-COLUMN($BQ541)+1), COLUMN(F540))), "")</f>
        <v/>
      </c>
    </row>
    <row r="542" spans="1:81" x14ac:dyDescent="0.35">
      <c r="A542" s="9" t="s">
        <v>5081</v>
      </c>
      <c r="B542" s="10" t="s">
        <v>1567</v>
      </c>
      <c r="C542" s="10" t="s">
        <v>2304</v>
      </c>
      <c r="D542" s="10" t="s">
        <v>2301</v>
      </c>
      <c r="E542" s="10"/>
      <c r="F542" s="10" t="s">
        <v>456</v>
      </c>
      <c r="G542" s="10" t="s">
        <v>1035</v>
      </c>
      <c r="H542" s="10" t="s">
        <v>1012</v>
      </c>
      <c r="I542" s="10" t="s">
        <v>2176</v>
      </c>
      <c r="J542" s="10">
        <v>2024</v>
      </c>
      <c r="K542" s="10" t="s">
        <v>2481</v>
      </c>
      <c r="L542" s="11" t="s">
        <v>5659</v>
      </c>
      <c r="M542" s="22" t="s">
        <v>4536</v>
      </c>
      <c r="N542" s="22" t="s">
        <v>4537</v>
      </c>
      <c r="O542" s="22" t="s">
        <v>4536</v>
      </c>
      <c r="P542" s="22" t="s">
        <v>4536</v>
      </c>
      <c r="Q542" s="10" t="s">
        <v>3007</v>
      </c>
      <c r="R542" s="10" t="s">
        <v>3173</v>
      </c>
      <c r="S542" s="10" t="s">
        <v>3172</v>
      </c>
      <c r="T542" s="9" t="s">
        <v>3265</v>
      </c>
      <c r="U542" s="9" t="s">
        <v>257</v>
      </c>
      <c r="V542" s="9" t="s">
        <v>286</v>
      </c>
      <c r="W542" s="10" t="s">
        <v>3198</v>
      </c>
      <c r="X542" s="9" t="s">
        <v>19</v>
      </c>
      <c r="Y542" s="9" t="s">
        <v>3377</v>
      </c>
      <c r="AK542" s="1"/>
      <c r="AO542" s="1"/>
      <c r="CB542" t="str">
        <f t="array" ref="CB542">IFERROR(INDEX($BQ542:$BV542, SMALL(IF($BQ542:$BV542&lt;&gt;"", COLUMN($BQ542:$BV542)-COLUMN($BQ542)+1), COLUMN(B541))), "")</f>
        <v/>
      </c>
      <c r="CC542" t="str">
        <f t="array" ref="CC542">IFERROR(INDEX($BQ542:$BV542, SMALL(IF($BQ542:$BV542&lt;&gt;"", COLUMN($BQ542:$BV542)-COLUMN($BQ542)+1), COLUMN(F541))), "")</f>
        <v/>
      </c>
    </row>
    <row r="543" spans="1:81" x14ac:dyDescent="0.35">
      <c r="A543" s="9" t="s">
        <v>5082</v>
      </c>
      <c r="B543" s="10" t="s">
        <v>1568</v>
      </c>
      <c r="C543" s="10" t="s">
        <v>2301</v>
      </c>
      <c r="D543" s="10" t="s">
        <v>2305</v>
      </c>
      <c r="E543" s="10"/>
      <c r="F543" s="10" t="s">
        <v>457</v>
      </c>
      <c r="G543" s="10" t="s">
        <v>1033</v>
      </c>
      <c r="H543" s="10" t="s">
        <v>1012</v>
      </c>
      <c r="I543" s="10"/>
      <c r="J543" s="10">
        <v>2024</v>
      </c>
      <c r="K543" s="10" t="s">
        <v>2482</v>
      </c>
      <c r="L543" s="11" t="s">
        <v>5660</v>
      </c>
      <c r="M543" s="22" t="s">
        <v>4536</v>
      </c>
      <c r="N543" s="22" t="s">
        <v>4536</v>
      </c>
      <c r="O543" s="22" t="s">
        <v>4536</v>
      </c>
      <c r="P543" s="22" t="s">
        <v>4536</v>
      </c>
      <c r="Q543" s="10" t="s">
        <v>2963</v>
      </c>
      <c r="R543" s="10" t="s">
        <v>3147</v>
      </c>
      <c r="S543" s="10" t="s">
        <v>3198</v>
      </c>
      <c r="T543" s="9" t="s">
        <v>3303</v>
      </c>
      <c r="U543" s="10" t="s">
        <v>3203</v>
      </c>
      <c r="V543" s="9" t="s">
        <v>242</v>
      </c>
      <c r="W543" s="10" t="s">
        <v>3198</v>
      </c>
      <c r="X543" s="9" t="s">
        <v>24</v>
      </c>
      <c r="Y543" s="9" t="s">
        <v>3377</v>
      </c>
      <c r="AK543" s="1"/>
      <c r="AO543" s="1"/>
      <c r="CB543" t="str">
        <f t="array" ref="CB543">IFERROR(INDEX($BQ543:$BV543, SMALL(IF($BQ543:$BV543&lt;&gt;"", COLUMN($BQ543:$BV543)-COLUMN($BQ543)+1), COLUMN(B542))), "")</f>
        <v/>
      </c>
      <c r="CC543" t="str">
        <f t="array" ref="CC543">IFERROR(INDEX($BQ543:$BV543, SMALL(IF($BQ543:$BV543&lt;&gt;"", COLUMN($BQ543:$BV543)-COLUMN($BQ543)+1), COLUMN(F542))), "")</f>
        <v/>
      </c>
    </row>
    <row r="544" spans="1:81" x14ac:dyDescent="0.35">
      <c r="A544" s="9" t="s">
        <v>5083</v>
      </c>
      <c r="B544" s="10" t="s">
        <v>1569</v>
      </c>
      <c r="C544" s="10" t="s">
        <v>2301</v>
      </c>
      <c r="D544" s="10" t="s">
        <v>2304</v>
      </c>
      <c r="E544" s="10"/>
      <c r="F544" s="10" t="s">
        <v>458</v>
      </c>
      <c r="G544" s="10" t="s">
        <v>1036</v>
      </c>
      <c r="H544" s="10" t="s">
        <v>978</v>
      </c>
      <c r="I544" s="10"/>
      <c r="J544" s="10">
        <v>2024</v>
      </c>
      <c r="K544" s="10" t="s">
        <v>2483</v>
      </c>
      <c r="L544" s="11" t="s">
        <v>5661</v>
      </c>
      <c r="M544" s="22" t="s">
        <v>4536</v>
      </c>
      <c r="N544" s="22" t="s">
        <v>4537</v>
      </c>
      <c r="O544" s="22" t="s">
        <v>4536</v>
      </c>
      <c r="P544" s="22" t="s">
        <v>4536</v>
      </c>
      <c r="Q544" s="10" t="s">
        <v>3041</v>
      </c>
      <c r="R544" s="10" t="s">
        <v>3171</v>
      </c>
      <c r="S544" s="10" t="s">
        <v>3173</v>
      </c>
      <c r="T544" s="9" t="s">
        <v>3265</v>
      </c>
      <c r="U544" s="10" t="s">
        <v>257</v>
      </c>
      <c r="V544" s="9" t="s">
        <v>286</v>
      </c>
      <c r="W544" s="10" t="s">
        <v>3198</v>
      </c>
      <c r="X544" s="9" t="s">
        <v>27</v>
      </c>
      <c r="Y544" s="9" t="s">
        <v>3377</v>
      </c>
      <c r="AK544" s="1"/>
      <c r="AO544" s="1"/>
      <c r="CB544" t="str">
        <f t="array" ref="CB544">IFERROR(INDEX($BQ544:$BV544, SMALL(IF($BQ544:$BV544&lt;&gt;"", COLUMN($BQ544:$BV544)-COLUMN($BQ544)+1), COLUMN(B543))), "")</f>
        <v/>
      </c>
      <c r="CC544" t="str">
        <f t="array" ref="CC544">IFERROR(INDEX($BQ544:$BV544, SMALL(IF($BQ544:$BV544&lt;&gt;"", COLUMN($BQ544:$BV544)-COLUMN($BQ544)+1), COLUMN(F543))), "")</f>
        <v/>
      </c>
    </row>
    <row r="545" spans="1:81" x14ac:dyDescent="0.35">
      <c r="A545" s="9" t="s">
        <v>5084</v>
      </c>
      <c r="B545" s="10" t="s">
        <v>1570</v>
      </c>
      <c r="C545" s="10" t="s">
        <v>2310</v>
      </c>
      <c r="D545" s="10" t="s">
        <v>2301</v>
      </c>
      <c r="E545" s="10"/>
      <c r="F545" s="10" t="s">
        <v>459</v>
      </c>
      <c r="G545" s="10" t="s">
        <v>805</v>
      </c>
      <c r="H545" s="10" t="s">
        <v>979</v>
      </c>
      <c r="I545" s="10" t="s">
        <v>2177</v>
      </c>
      <c r="J545" s="10">
        <v>2024</v>
      </c>
      <c r="K545" s="10" t="s">
        <v>2484</v>
      </c>
      <c r="L545" s="11"/>
      <c r="M545" s="22" t="s">
        <v>4536</v>
      </c>
      <c r="N545" s="22" t="s">
        <v>4536</v>
      </c>
      <c r="O545" s="22" t="s">
        <v>4536</v>
      </c>
      <c r="P545" s="22" t="s">
        <v>4536</v>
      </c>
      <c r="Q545" s="10" t="s">
        <v>2943</v>
      </c>
      <c r="R545" s="10" t="s">
        <v>3173</v>
      </c>
      <c r="S545" s="10" t="s">
        <v>3198</v>
      </c>
      <c r="T545" s="9" t="s">
        <v>3265</v>
      </c>
      <c r="U545" s="9" t="s">
        <v>257</v>
      </c>
      <c r="V545" s="9" t="s">
        <v>286</v>
      </c>
      <c r="W545" s="10" t="s">
        <v>3198</v>
      </c>
      <c r="X545" s="9" t="s">
        <v>27</v>
      </c>
      <c r="Y545" s="9" t="s">
        <v>3375</v>
      </c>
      <c r="AK545" s="1"/>
      <c r="AO545" s="1"/>
      <c r="CB545" t="str">
        <f t="array" ref="CB545">IFERROR(INDEX($BQ545:$BV545, SMALL(IF($BQ545:$BV545&lt;&gt;"", COLUMN($BQ545:$BV545)-COLUMN($BQ545)+1), COLUMN(B544))), "")</f>
        <v/>
      </c>
      <c r="CC545" t="str">
        <f t="array" ref="CC545">IFERROR(INDEX($BQ545:$BV545, SMALL(IF($BQ545:$BV545&lt;&gt;"", COLUMN($BQ545:$BV545)-COLUMN($BQ545)+1), COLUMN(F544))), "")</f>
        <v/>
      </c>
    </row>
    <row r="546" spans="1:81" x14ac:dyDescent="0.35">
      <c r="A546" s="9" t="s">
        <v>5085</v>
      </c>
      <c r="B546" s="10" t="s">
        <v>1571</v>
      </c>
      <c r="C546" s="10" t="s">
        <v>2310</v>
      </c>
      <c r="D546" s="10" t="s">
        <v>2301</v>
      </c>
      <c r="E546" s="10"/>
      <c r="F546" s="10" t="s">
        <v>460</v>
      </c>
      <c r="G546" s="10" t="s">
        <v>1037</v>
      </c>
      <c r="H546" s="10" t="s">
        <v>978</v>
      </c>
      <c r="I546" s="10"/>
      <c r="J546" s="10">
        <v>2024</v>
      </c>
      <c r="K546" s="10" t="s">
        <v>2485</v>
      </c>
      <c r="L546" s="11" t="s">
        <v>5662</v>
      </c>
      <c r="M546" s="22" t="s">
        <v>4537</v>
      </c>
      <c r="N546" s="22" t="s">
        <v>4536</v>
      </c>
      <c r="O546" s="22" t="s">
        <v>4537</v>
      </c>
      <c r="P546" s="22" t="s">
        <v>4536</v>
      </c>
      <c r="Q546" s="10" t="s">
        <v>146</v>
      </c>
      <c r="R546" s="10" t="s">
        <v>3159</v>
      </c>
      <c r="S546" s="10" t="s">
        <v>3198</v>
      </c>
      <c r="T546" s="9" t="s">
        <v>3304</v>
      </c>
      <c r="U546" s="10" t="s">
        <v>233</v>
      </c>
      <c r="V546" s="9" t="s">
        <v>243</v>
      </c>
      <c r="W546" s="10" t="s">
        <v>3198</v>
      </c>
      <c r="X546" s="9" t="s">
        <v>24</v>
      </c>
      <c r="Y546" s="9" t="s">
        <v>3377</v>
      </c>
      <c r="AK546" s="1"/>
      <c r="AO546" s="1"/>
      <c r="CB546" t="str">
        <f t="array" ref="CB546">IFERROR(INDEX($BQ546:$BV546, SMALL(IF($BQ546:$BV546&lt;&gt;"", COLUMN($BQ546:$BV546)-COLUMN($BQ546)+1), COLUMN(B545))), "")</f>
        <v/>
      </c>
      <c r="CC546" t="str">
        <f t="array" ref="CC546">IFERROR(INDEX($BQ546:$BV546, SMALL(IF($BQ546:$BV546&lt;&gt;"", COLUMN($BQ546:$BV546)-COLUMN($BQ546)+1), COLUMN(F545))), "")</f>
        <v/>
      </c>
    </row>
    <row r="547" spans="1:81" x14ac:dyDescent="0.35">
      <c r="A547" s="9" t="s">
        <v>5086</v>
      </c>
      <c r="B547" s="10" t="s">
        <v>1572</v>
      </c>
      <c r="C547" s="10" t="s">
        <v>2305</v>
      </c>
      <c r="D547" s="10" t="s">
        <v>2301</v>
      </c>
      <c r="E547" s="10"/>
      <c r="F547" s="10" t="s">
        <v>461</v>
      </c>
      <c r="G547" s="10" t="s">
        <v>461</v>
      </c>
      <c r="H547" s="10" t="s">
        <v>978</v>
      </c>
      <c r="I547" s="10"/>
      <c r="J547" s="10">
        <v>2024</v>
      </c>
      <c r="K547" s="10" t="s">
        <v>2486</v>
      </c>
      <c r="L547" s="11" t="s">
        <v>5990</v>
      </c>
      <c r="M547" s="22" t="s">
        <v>4536</v>
      </c>
      <c r="N547" s="22" t="s">
        <v>4537</v>
      </c>
      <c r="O547" s="22" t="s">
        <v>4536</v>
      </c>
      <c r="P547" s="22" t="s">
        <v>4536</v>
      </c>
      <c r="Q547" s="10" t="s">
        <v>2944</v>
      </c>
      <c r="R547" s="10" t="s">
        <v>3177</v>
      </c>
      <c r="S547" s="10" t="s">
        <v>3198</v>
      </c>
      <c r="T547" s="9" t="s">
        <v>3305</v>
      </c>
      <c r="U547" s="10" t="s">
        <v>242</v>
      </c>
      <c r="V547" s="9" t="s">
        <v>257</v>
      </c>
      <c r="W547" s="10" t="s">
        <v>3198</v>
      </c>
      <c r="X547" s="9" t="s">
        <v>27</v>
      </c>
      <c r="Y547" s="9" t="s">
        <v>3377</v>
      </c>
      <c r="AK547" s="1"/>
      <c r="AO547" s="1"/>
      <c r="CB547" t="str">
        <f t="array" ref="CB547">IFERROR(INDEX($BQ547:$BV547, SMALL(IF($BQ547:$BV547&lt;&gt;"", COLUMN($BQ547:$BV547)-COLUMN($BQ547)+1), COLUMN(B546))), "")</f>
        <v/>
      </c>
      <c r="CC547" t="str">
        <f t="array" ref="CC547">IFERROR(INDEX($BQ547:$BV547, SMALL(IF($BQ547:$BV547&lt;&gt;"", COLUMN($BQ547:$BV547)-COLUMN($BQ547)+1), COLUMN(F546))), "")</f>
        <v/>
      </c>
    </row>
    <row r="548" spans="1:81" x14ac:dyDescent="0.35">
      <c r="A548" s="9" t="s">
        <v>5087</v>
      </c>
      <c r="B548" s="10" t="s">
        <v>1573</v>
      </c>
      <c r="C548" s="10" t="s">
        <v>2310</v>
      </c>
      <c r="D548" s="10" t="s">
        <v>2301</v>
      </c>
      <c r="E548" s="10"/>
      <c r="F548" s="10" t="s">
        <v>462</v>
      </c>
      <c r="G548" s="10" t="s">
        <v>462</v>
      </c>
      <c r="H548" s="10" t="s">
        <v>978</v>
      </c>
      <c r="I548" s="10"/>
      <c r="J548" s="10">
        <v>2024</v>
      </c>
      <c r="K548" s="10" t="s">
        <v>2487</v>
      </c>
      <c r="L548" s="11" t="s">
        <v>5663</v>
      </c>
      <c r="M548" s="22" t="s">
        <v>4537</v>
      </c>
      <c r="N548" s="22" t="s">
        <v>4536</v>
      </c>
      <c r="O548" s="22" t="s">
        <v>4536</v>
      </c>
      <c r="P548" s="22" t="s">
        <v>4536</v>
      </c>
      <c r="Q548" s="10" t="s">
        <v>3042</v>
      </c>
      <c r="R548" s="10" t="s">
        <v>3111</v>
      </c>
      <c r="S548" s="10" t="s">
        <v>119</v>
      </c>
      <c r="T548" s="9" t="s">
        <v>3306</v>
      </c>
      <c r="U548" s="10" t="s">
        <v>228</v>
      </c>
      <c r="V548" s="9" t="s">
        <v>229</v>
      </c>
      <c r="W548" s="10" t="s">
        <v>280</v>
      </c>
      <c r="X548" s="9" t="s">
        <v>27</v>
      </c>
      <c r="Y548" s="9" t="s">
        <v>3375</v>
      </c>
      <c r="AK548" s="1"/>
      <c r="AO548" s="1"/>
      <c r="CB548" t="str">
        <f t="array" ref="CB548">IFERROR(INDEX($BQ548:$BV548, SMALL(IF($BQ548:$BV548&lt;&gt;"", COLUMN($BQ548:$BV548)-COLUMN($BQ548)+1), COLUMN(B547))), "")</f>
        <v/>
      </c>
      <c r="CC548" t="str">
        <f t="array" ref="CC548">IFERROR(INDEX($BQ548:$BV548, SMALL(IF($BQ548:$BV548&lt;&gt;"", COLUMN($BQ548:$BV548)-COLUMN($BQ548)+1), COLUMN(F547))), "")</f>
        <v/>
      </c>
    </row>
    <row r="549" spans="1:81" x14ac:dyDescent="0.35">
      <c r="A549" s="9" t="s">
        <v>5088</v>
      </c>
      <c r="B549" s="10" t="s">
        <v>1574</v>
      </c>
      <c r="C549" s="10" t="s">
        <v>2301</v>
      </c>
      <c r="D549" s="10" t="s">
        <v>2305</v>
      </c>
      <c r="E549" s="10"/>
      <c r="F549" s="10" t="s">
        <v>463</v>
      </c>
      <c r="G549" s="10" t="s">
        <v>1033</v>
      </c>
      <c r="H549" s="10" t="s">
        <v>1012</v>
      </c>
      <c r="I549" s="10"/>
      <c r="J549" s="10">
        <v>2024</v>
      </c>
      <c r="K549" s="10" t="s">
        <v>2488</v>
      </c>
      <c r="L549" s="11" t="s">
        <v>5664</v>
      </c>
      <c r="M549" s="22" t="s">
        <v>4536</v>
      </c>
      <c r="N549" s="22" t="s">
        <v>4536</v>
      </c>
      <c r="O549" s="22" t="s">
        <v>4536</v>
      </c>
      <c r="P549" s="22" t="s">
        <v>4536</v>
      </c>
      <c r="Q549" s="10" t="s">
        <v>3043</v>
      </c>
      <c r="R549" s="10" t="s">
        <v>3159</v>
      </c>
      <c r="S549" s="10" t="s">
        <v>3165</v>
      </c>
      <c r="T549" s="9" t="s">
        <v>3307</v>
      </c>
      <c r="U549" s="10" t="s">
        <v>234</v>
      </c>
      <c r="V549" s="9" t="s">
        <v>233</v>
      </c>
      <c r="W549" s="10" t="s">
        <v>282</v>
      </c>
      <c r="X549" s="9" t="s">
        <v>14</v>
      </c>
      <c r="Y549" s="9" t="s">
        <v>3377</v>
      </c>
      <c r="AK549" s="1"/>
      <c r="AO549" s="1"/>
      <c r="CB549" t="str">
        <f t="array" ref="CB549">IFERROR(INDEX($BQ549:$BV549, SMALL(IF($BQ549:$BV549&lt;&gt;"", COLUMN($BQ549:$BV549)-COLUMN($BQ549)+1), COLUMN(B548))), "")</f>
        <v/>
      </c>
      <c r="CC549" t="str">
        <f t="array" ref="CC549">IFERROR(INDEX($BQ549:$BV549, SMALL(IF($BQ549:$BV549&lt;&gt;"", COLUMN($BQ549:$BV549)-COLUMN($BQ549)+1), COLUMN(F548))), "")</f>
        <v/>
      </c>
    </row>
    <row r="550" spans="1:81" x14ac:dyDescent="0.35">
      <c r="A550" s="9" t="s">
        <v>5089</v>
      </c>
      <c r="B550" s="10" t="s">
        <v>1575</v>
      </c>
      <c r="C550" s="10" t="s">
        <v>2301</v>
      </c>
      <c r="D550" s="10" t="s">
        <v>2302</v>
      </c>
      <c r="E550" s="10"/>
      <c r="F550" s="10" t="s">
        <v>464</v>
      </c>
      <c r="G550" s="10" t="s">
        <v>1038</v>
      </c>
      <c r="H550" s="10" t="s">
        <v>1012</v>
      </c>
      <c r="I550" s="10"/>
      <c r="J550" s="10">
        <v>2024</v>
      </c>
      <c r="K550" s="10" t="s">
        <v>2489</v>
      </c>
      <c r="L550" s="11" t="s">
        <v>5991</v>
      </c>
      <c r="M550" s="22" t="s">
        <v>4536</v>
      </c>
      <c r="N550" s="22" t="s">
        <v>4536</v>
      </c>
      <c r="O550" s="22" t="s">
        <v>4536</v>
      </c>
      <c r="P550" s="22" t="s">
        <v>4536</v>
      </c>
      <c r="Q550" s="10" t="s">
        <v>2968</v>
      </c>
      <c r="R550" s="10" t="s">
        <v>3137</v>
      </c>
      <c r="S550" s="10" t="s">
        <v>3198</v>
      </c>
      <c r="T550" s="9" t="s">
        <v>3308</v>
      </c>
      <c r="U550" s="10" t="s">
        <v>243</v>
      </c>
      <c r="V550" s="9" t="s">
        <v>267</v>
      </c>
      <c r="W550" s="10" t="s">
        <v>3198</v>
      </c>
      <c r="X550" s="9" t="s">
        <v>24</v>
      </c>
      <c r="Y550" s="9" t="s">
        <v>3375</v>
      </c>
      <c r="AK550" s="1"/>
      <c r="AO550" s="1"/>
      <c r="CB550" t="str">
        <f t="array" ref="CB550">IFERROR(INDEX($BQ550:$BV550, SMALL(IF($BQ550:$BV550&lt;&gt;"", COLUMN($BQ550:$BV550)-COLUMN($BQ550)+1), COLUMN(B549))), "")</f>
        <v/>
      </c>
      <c r="CC550" t="str">
        <f t="array" ref="CC550">IFERROR(INDEX($BQ550:$BV550, SMALL(IF($BQ550:$BV550&lt;&gt;"", COLUMN($BQ550:$BV550)-COLUMN($BQ550)+1), COLUMN(F549))), "")</f>
        <v/>
      </c>
    </row>
    <row r="551" spans="1:81" x14ac:dyDescent="0.35">
      <c r="A551" s="9" t="s">
        <v>5090</v>
      </c>
      <c r="B551" s="10" t="s">
        <v>1576</v>
      </c>
      <c r="C551" s="10" t="s">
        <v>2305</v>
      </c>
      <c r="D551" s="10" t="s">
        <v>2304</v>
      </c>
      <c r="E551" s="10"/>
      <c r="F551" s="10" t="s">
        <v>465</v>
      </c>
      <c r="G551" s="10" t="s">
        <v>1039</v>
      </c>
      <c r="H551" s="10" t="s">
        <v>978</v>
      </c>
      <c r="I551" s="10"/>
      <c r="J551" s="10">
        <v>2024</v>
      </c>
      <c r="K551" s="10" t="s">
        <v>2490</v>
      </c>
      <c r="L551" s="11" t="s">
        <v>5665</v>
      </c>
      <c r="M551" s="22" t="s">
        <v>4536</v>
      </c>
      <c r="N551" s="22" t="s">
        <v>4537</v>
      </c>
      <c r="O551" s="22" t="s">
        <v>4536</v>
      </c>
      <c r="P551" s="22" t="s">
        <v>4536</v>
      </c>
      <c r="Q551" s="10" t="s">
        <v>2945</v>
      </c>
      <c r="R551" s="10" t="s">
        <v>90</v>
      </c>
      <c r="S551" s="10" t="s">
        <v>3198</v>
      </c>
      <c r="T551" s="9" t="s">
        <v>3309</v>
      </c>
      <c r="U551" s="10" t="s">
        <v>282</v>
      </c>
      <c r="V551" s="9" t="s">
        <v>257</v>
      </c>
      <c r="W551" s="10" t="s">
        <v>3198</v>
      </c>
      <c r="X551" s="9" t="s">
        <v>27</v>
      </c>
      <c r="Y551" s="9" t="s">
        <v>3377</v>
      </c>
      <c r="AK551" s="1"/>
      <c r="AO551" s="1"/>
      <c r="CB551" t="str">
        <f t="array" ref="CB551">IFERROR(INDEX($BQ551:$BV551, SMALL(IF($BQ551:$BV551&lt;&gt;"", COLUMN($BQ551:$BV551)-COLUMN($BQ551)+1), COLUMN(B550))), "")</f>
        <v/>
      </c>
      <c r="CC551" t="str">
        <f t="array" ref="CC551">IFERROR(INDEX($BQ551:$BV551, SMALL(IF($BQ551:$BV551&lt;&gt;"", COLUMN($BQ551:$BV551)-COLUMN($BQ551)+1), COLUMN(F550))), "")</f>
        <v/>
      </c>
    </row>
    <row r="552" spans="1:81" x14ac:dyDescent="0.35">
      <c r="A552" s="9" t="s">
        <v>5091</v>
      </c>
      <c r="B552" s="10" t="s">
        <v>1577</v>
      </c>
      <c r="C552" s="10" t="s">
        <v>2301</v>
      </c>
      <c r="D552" s="10" t="s">
        <v>2312</v>
      </c>
      <c r="E552" s="10"/>
      <c r="F552" s="10" t="s">
        <v>466</v>
      </c>
      <c r="G552" s="10" t="s">
        <v>1040</v>
      </c>
      <c r="H552" s="10" t="s">
        <v>978</v>
      </c>
      <c r="I552" s="10"/>
      <c r="J552" s="10">
        <v>2024</v>
      </c>
      <c r="K552" s="10" t="s">
        <v>2491</v>
      </c>
      <c r="L552" s="11"/>
      <c r="M552" s="22" t="s">
        <v>4536</v>
      </c>
      <c r="N552" s="22" t="s">
        <v>4536</v>
      </c>
      <c r="O552" s="22" t="s">
        <v>4536</v>
      </c>
      <c r="P552" s="22" t="s">
        <v>4536</v>
      </c>
      <c r="Q552" s="10" t="s">
        <v>3044</v>
      </c>
      <c r="R552" s="10" t="s">
        <v>150</v>
      </c>
      <c r="S552" s="10" t="s">
        <v>3165</v>
      </c>
      <c r="T552" s="9" t="s">
        <v>3310</v>
      </c>
      <c r="U552" s="10" t="s">
        <v>243</v>
      </c>
      <c r="V552" s="9" t="s">
        <v>284</v>
      </c>
      <c r="W552" s="10" t="s">
        <v>3198</v>
      </c>
      <c r="X552" s="9" t="s">
        <v>24</v>
      </c>
      <c r="Y552" s="9" t="s">
        <v>3377</v>
      </c>
      <c r="AK552" s="1"/>
      <c r="AO552" s="1"/>
      <c r="CB552" t="str">
        <f t="array" ref="CB552">IFERROR(INDEX($BQ552:$BV552, SMALL(IF($BQ552:$BV552&lt;&gt;"", COLUMN($BQ552:$BV552)-COLUMN($BQ552)+1), COLUMN(B551))), "")</f>
        <v/>
      </c>
      <c r="CC552" t="str">
        <f t="array" ref="CC552">IFERROR(INDEX($BQ552:$BV552, SMALL(IF($BQ552:$BV552&lt;&gt;"", COLUMN($BQ552:$BV552)-COLUMN($BQ552)+1), COLUMN(F551))), "")</f>
        <v/>
      </c>
    </row>
    <row r="553" spans="1:81" x14ac:dyDescent="0.35">
      <c r="A553" s="9" t="s">
        <v>5092</v>
      </c>
      <c r="B553" s="10" t="s">
        <v>1578</v>
      </c>
      <c r="C553" s="10" t="s">
        <v>2310</v>
      </c>
      <c r="D553" s="10" t="s">
        <v>2301</v>
      </c>
      <c r="E553" s="10"/>
      <c r="F553" s="10" t="s">
        <v>467</v>
      </c>
      <c r="G553" s="10" t="s">
        <v>1041</v>
      </c>
      <c r="H553" s="10" t="s">
        <v>978</v>
      </c>
      <c r="I553" s="10"/>
      <c r="J553" s="10">
        <v>2024</v>
      </c>
      <c r="K553" s="10" t="s">
        <v>2492</v>
      </c>
      <c r="L553" s="11"/>
      <c r="M553" s="22" t="s">
        <v>4537</v>
      </c>
      <c r="N553" s="22" t="s">
        <v>4536</v>
      </c>
      <c r="O553" s="22" t="s">
        <v>4537</v>
      </c>
      <c r="P553" s="22" t="s">
        <v>4536</v>
      </c>
      <c r="Q553" s="10" t="s">
        <v>2960</v>
      </c>
      <c r="R553" s="10" t="s">
        <v>3136</v>
      </c>
      <c r="S553" s="10" t="s">
        <v>3198</v>
      </c>
      <c r="T553" s="9" t="s">
        <v>3264</v>
      </c>
      <c r="U553" s="10" t="s">
        <v>269</v>
      </c>
      <c r="V553" s="9" t="s">
        <v>3204</v>
      </c>
      <c r="W553" s="10" t="s">
        <v>3198</v>
      </c>
      <c r="X553" s="9" t="s">
        <v>35</v>
      </c>
      <c r="Y553" s="9" t="s">
        <v>3375</v>
      </c>
      <c r="AK553" s="1"/>
      <c r="AO553" s="1"/>
      <c r="CB553" t="str">
        <f t="array" ref="CB553">IFERROR(INDEX($BQ553:$BV553, SMALL(IF($BQ553:$BV553&lt;&gt;"", COLUMN($BQ553:$BV553)-COLUMN($BQ553)+1), COLUMN(B552))), "")</f>
        <v/>
      </c>
      <c r="CC553" t="str">
        <f t="array" ref="CC553">IFERROR(INDEX($BQ553:$BV553, SMALL(IF($BQ553:$BV553&lt;&gt;"", COLUMN($BQ553:$BV553)-COLUMN($BQ553)+1), COLUMN(F552))), "")</f>
        <v/>
      </c>
    </row>
    <row r="554" spans="1:81" x14ac:dyDescent="0.35">
      <c r="A554" s="9" t="s">
        <v>5093</v>
      </c>
      <c r="B554" s="10" t="s">
        <v>1579</v>
      </c>
      <c r="C554" s="10" t="s">
        <v>2301</v>
      </c>
      <c r="D554" s="10" t="s">
        <v>2305</v>
      </c>
      <c r="E554" s="10"/>
      <c r="F554" s="10" t="s">
        <v>468</v>
      </c>
      <c r="G554" s="10" t="s">
        <v>468</v>
      </c>
      <c r="H554" s="10" t="s">
        <v>978</v>
      </c>
      <c r="I554" s="10"/>
      <c r="J554" s="10">
        <v>2024</v>
      </c>
      <c r="K554" s="10" t="s">
        <v>2493</v>
      </c>
      <c r="L554" s="11" t="s">
        <v>5666</v>
      </c>
      <c r="M554" s="22" t="s">
        <v>4536</v>
      </c>
      <c r="N554" s="22" t="s">
        <v>4537</v>
      </c>
      <c r="O554" s="22" t="s">
        <v>4536</v>
      </c>
      <c r="P554" s="22" t="s">
        <v>4536</v>
      </c>
      <c r="Q554" s="10" t="s">
        <v>2970</v>
      </c>
      <c r="R554" s="10" t="s">
        <v>3146</v>
      </c>
      <c r="S554" s="10" t="s">
        <v>3198</v>
      </c>
      <c r="T554" s="9" t="s">
        <v>3305</v>
      </c>
      <c r="U554" s="10" t="s">
        <v>242</v>
      </c>
      <c r="V554" s="9" t="s">
        <v>257</v>
      </c>
      <c r="W554" s="10" t="s">
        <v>3198</v>
      </c>
      <c r="X554" s="9" t="s">
        <v>24</v>
      </c>
      <c r="Y554" s="9" t="s">
        <v>3377</v>
      </c>
      <c r="AK554" s="1"/>
      <c r="AO554" s="1"/>
      <c r="CB554" t="str">
        <f t="array" ref="CB554">IFERROR(INDEX($BQ554:$BV554, SMALL(IF($BQ554:$BV554&lt;&gt;"", COLUMN($BQ554:$BV554)-COLUMN($BQ554)+1), COLUMN(B553))), "")</f>
        <v/>
      </c>
      <c r="CC554" t="str">
        <f t="array" ref="CC554">IFERROR(INDEX($BQ554:$BV554, SMALL(IF($BQ554:$BV554&lt;&gt;"", COLUMN($BQ554:$BV554)-COLUMN($BQ554)+1), COLUMN(F553))), "")</f>
        <v/>
      </c>
    </row>
    <row r="555" spans="1:81" x14ac:dyDescent="0.35">
      <c r="A555" s="9" t="s">
        <v>5094</v>
      </c>
      <c r="B555" s="10" t="s">
        <v>1580</v>
      </c>
      <c r="C555" s="10" t="s">
        <v>2306</v>
      </c>
      <c r="D555" s="10"/>
      <c r="E555" s="10"/>
      <c r="F555" s="10" t="s">
        <v>469</v>
      </c>
      <c r="G555" s="10" t="s">
        <v>1042</v>
      </c>
      <c r="H555" s="10" t="s">
        <v>978</v>
      </c>
      <c r="I555" s="10" t="s">
        <v>2178</v>
      </c>
      <c r="J555" s="10">
        <v>2024</v>
      </c>
      <c r="K555" s="10" t="s">
        <v>2494</v>
      </c>
      <c r="L555" s="11" t="s">
        <v>5667</v>
      </c>
      <c r="M555" s="22" t="s">
        <v>4536</v>
      </c>
      <c r="N555" s="22" t="s">
        <v>4537</v>
      </c>
      <c r="O555" s="22" t="s">
        <v>4536</v>
      </c>
      <c r="P555" s="22" t="s">
        <v>4536</v>
      </c>
      <c r="Q555" s="10" t="s">
        <v>2947</v>
      </c>
      <c r="R555" s="10" t="s">
        <v>3198</v>
      </c>
      <c r="S555" s="10" t="s">
        <v>3198</v>
      </c>
      <c r="T555" s="9" t="s">
        <v>3253</v>
      </c>
      <c r="U555" s="10" t="s">
        <v>282</v>
      </c>
      <c r="V555" s="9" t="s">
        <v>3198</v>
      </c>
      <c r="W555" s="10" t="s">
        <v>3198</v>
      </c>
      <c r="X555" s="9" t="s">
        <v>27</v>
      </c>
      <c r="Y555" s="9" t="s">
        <v>3377</v>
      </c>
      <c r="AK555" s="1"/>
      <c r="AO555" s="1"/>
      <c r="CB555" t="str">
        <f t="array" ref="CB555">IFERROR(INDEX($BQ555:$BV555, SMALL(IF($BQ555:$BV555&lt;&gt;"", COLUMN($BQ555:$BV555)-COLUMN($BQ555)+1), COLUMN(B554))), "")</f>
        <v/>
      </c>
      <c r="CC555" t="str">
        <f t="array" ref="CC555">IFERROR(INDEX($BQ555:$BV555, SMALL(IF($BQ555:$BV555&lt;&gt;"", COLUMN($BQ555:$BV555)-COLUMN($BQ555)+1), COLUMN(F554))), "")</f>
        <v/>
      </c>
    </row>
    <row r="556" spans="1:81" x14ac:dyDescent="0.35">
      <c r="A556" s="9" t="s">
        <v>5095</v>
      </c>
      <c r="B556" s="10" t="s">
        <v>1581</v>
      </c>
      <c r="C556" s="10" t="s">
        <v>2301</v>
      </c>
      <c r="D556" s="10" t="s">
        <v>2305</v>
      </c>
      <c r="E556" s="10" t="s">
        <v>2302</v>
      </c>
      <c r="F556" s="10" t="s">
        <v>470</v>
      </c>
      <c r="G556" s="10" t="s">
        <v>1043</v>
      </c>
      <c r="H556" s="10" t="s">
        <v>1044</v>
      </c>
      <c r="I556" s="10"/>
      <c r="J556" s="10">
        <v>2024</v>
      </c>
      <c r="K556" s="10" t="s">
        <v>2495</v>
      </c>
      <c r="L556" s="11"/>
      <c r="M556" s="22" t="s">
        <v>4536</v>
      </c>
      <c r="N556" s="22" t="s">
        <v>4536</v>
      </c>
      <c r="O556" s="22" t="s">
        <v>4536</v>
      </c>
      <c r="P556" s="22" t="s">
        <v>4536</v>
      </c>
      <c r="Q556" s="10" t="s">
        <v>3045</v>
      </c>
      <c r="R556" s="10" t="s">
        <v>3144</v>
      </c>
      <c r="S556" s="10" t="s">
        <v>150</v>
      </c>
      <c r="T556" s="9" t="s">
        <v>3310</v>
      </c>
      <c r="U556" s="10" t="s">
        <v>243</v>
      </c>
      <c r="V556" s="9" t="s">
        <v>284</v>
      </c>
      <c r="W556" s="10" t="s">
        <v>3198</v>
      </c>
      <c r="X556" s="9" t="s">
        <v>24</v>
      </c>
      <c r="Y556" s="9" t="s">
        <v>3377</v>
      </c>
      <c r="AK556" s="2"/>
      <c r="AO556" s="2"/>
      <c r="CB556" t="str">
        <f t="array" ref="CB556">IFERROR(INDEX($BQ556:$BV556, SMALL(IF($BQ556:$BV556&lt;&gt;"", COLUMN($BQ556:$BV556)-COLUMN($BQ556)+1), COLUMN(B555))), "")</f>
        <v/>
      </c>
      <c r="CC556" t="str">
        <f t="array" ref="CC556">IFERROR(INDEX($BQ556:$BV556, SMALL(IF($BQ556:$BV556&lt;&gt;"", COLUMN($BQ556:$BV556)-COLUMN($BQ556)+1), COLUMN(F555))), "")</f>
        <v/>
      </c>
    </row>
    <row r="557" spans="1:81" x14ac:dyDescent="0.35">
      <c r="A557" s="9" t="s">
        <v>5096</v>
      </c>
      <c r="B557" s="10" t="s">
        <v>1582</v>
      </c>
      <c r="C557" s="10" t="s">
        <v>2301</v>
      </c>
      <c r="D557" s="10" t="s">
        <v>2304</v>
      </c>
      <c r="E557" s="10"/>
      <c r="F557" s="10" t="s">
        <v>471</v>
      </c>
      <c r="G557" s="10" t="s">
        <v>471</v>
      </c>
      <c r="H557" s="10" t="s">
        <v>1012</v>
      </c>
      <c r="I557" s="10"/>
      <c r="J557" s="10">
        <v>2024</v>
      </c>
      <c r="K557" s="10" t="s">
        <v>2496</v>
      </c>
      <c r="L557" s="11"/>
      <c r="M557" s="22" t="s">
        <v>4536</v>
      </c>
      <c r="N557" s="22" t="s">
        <v>4537</v>
      </c>
      <c r="O557" s="22" t="s">
        <v>4536</v>
      </c>
      <c r="P557" s="22" t="s">
        <v>4536</v>
      </c>
      <c r="Q557" s="10" t="s">
        <v>2947</v>
      </c>
      <c r="R557" s="10" t="s">
        <v>3198</v>
      </c>
      <c r="S557" s="10" t="s">
        <v>3198</v>
      </c>
      <c r="T557" s="9" t="s">
        <v>2947</v>
      </c>
      <c r="U557" s="10" t="s">
        <v>3198</v>
      </c>
      <c r="V557" s="9" t="s">
        <v>3198</v>
      </c>
      <c r="W557" s="10" t="s">
        <v>3198</v>
      </c>
      <c r="X557" s="9" t="s">
        <v>24</v>
      </c>
      <c r="Y557" s="9" t="s">
        <v>3375</v>
      </c>
      <c r="AK557" s="1"/>
      <c r="AO557" s="1"/>
      <c r="CB557" t="str">
        <f t="array" ref="CB557">IFERROR(INDEX($BQ557:$BV557, SMALL(IF($BQ557:$BV557&lt;&gt;"", COLUMN($BQ557:$BV557)-COLUMN($BQ557)+1), COLUMN(B556))), "")</f>
        <v/>
      </c>
      <c r="CC557" t="str">
        <f t="array" ref="CC557">IFERROR(INDEX($BQ557:$BV557, SMALL(IF($BQ557:$BV557&lt;&gt;"", COLUMN($BQ557:$BV557)-COLUMN($BQ557)+1), COLUMN(F556))), "")</f>
        <v/>
      </c>
    </row>
    <row r="558" spans="1:81" x14ac:dyDescent="0.35">
      <c r="A558" s="9" t="s">
        <v>5097</v>
      </c>
      <c r="B558" s="10" t="s">
        <v>1583</v>
      </c>
      <c r="C558" s="10" t="s">
        <v>2310</v>
      </c>
      <c r="D558" s="10" t="s">
        <v>2301</v>
      </c>
      <c r="E558" s="10"/>
      <c r="F558" s="10" t="s">
        <v>472</v>
      </c>
      <c r="G558" s="10" t="s">
        <v>805</v>
      </c>
      <c r="H558" s="10" t="s">
        <v>979</v>
      </c>
      <c r="I558" s="10"/>
      <c r="J558" s="10">
        <v>2024</v>
      </c>
      <c r="K558" s="10" t="s">
        <v>2497</v>
      </c>
      <c r="L558" s="11"/>
      <c r="M558" s="22" t="s">
        <v>4536</v>
      </c>
      <c r="N558" s="22" t="s">
        <v>4536</v>
      </c>
      <c r="O558" s="22" t="s">
        <v>4536</v>
      </c>
      <c r="P558" s="22" t="s">
        <v>4536</v>
      </c>
      <c r="Q558" s="10" t="s">
        <v>2943</v>
      </c>
      <c r="R558" s="10" t="s">
        <v>3173</v>
      </c>
      <c r="S558" s="10" t="s">
        <v>3198</v>
      </c>
      <c r="T558" s="9" t="s">
        <v>3254</v>
      </c>
      <c r="U558" s="9" t="s">
        <v>257</v>
      </c>
      <c r="V558" s="9" t="s">
        <v>3198</v>
      </c>
      <c r="W558" s="10" t="s">
        <v>3198</v>
      </c>
      <c r="X558" s="9" t="s">
        <v>27</v>
      </c>
      <c r="Y558" s="9" t="s">
        <v>3375</v>
      </c>
      <c r="AK558" s="1"/>
      <c r="AO558" s="1"/>
      <c r="CB558" t="str">
        <f t="array" ref="CB558">IFERROR(INDEX($BQ558:$BV558, SMALL(IF($BQ558:$BV558&lt;&gt;"", COLUMN($BQ558:$BV558)-COLUMN($BQ558)+1), COLUMN(B557))), "")</f>
        <v/>
      </c>
      <c r="CC558" t="str">
        <f t="array" ref="CC558">IFERROR(INDEX($BQ558:$BV558, SMALL(IF($BQ558:$BV558&lt;&gt;"", COLUMN($BQ558:$BV558)-COLUMN($BQ558)+1), COLUMN(F557))), "")</f>
        <v/>
      </c>
    </row>
    <row r="559" spans="1:81" x14ac:dyDescent="0.35">
      <c r="A559" s="9" t="s">
        <v>5098</v>
      </c>
      <c r="B559" s="10" t="s">
        <v>1584</v>
      </c>
      <c r="C559" s="10" t="s">
        <v>2310</v>
      </c>
      <c r="D559" s="10" t="s">
        <v>2301</v>
      </c>
      <c r="E559" s="10"/>
      <c r="F559" s="10" t="s">
        <v>473</v>
      </c>
      <c r="G559" s="10" t="s">
        <v>1045</v>
      </c>
      <c r="H559" s="10" t="s">
        <v>978</v>
      </c>
      <c r="I559" s="10"/>
      <c r="J559" s="10">
        <v>2024</v>
      </c>
      <c r="K559" s="10" t="s">
        <v>2498</v>
      </c>
      <c r="L559" s="11"/>
      <c r="M559" s="22" t="s">
        <v>4536</v>
      </c>
      <c r="N559" s="22" t="s">
        <v>4536</v>
      </c>
      <c r="O559" s="22" t="s">
        <v>4537</v>
      </c>
      <c r="P559" s="22" t="s">
        <v>4536</v>
      </c>
      <c r="Q559" s="10" t="s">
        <v>2947</v>
      </c>
      <c r="R559" s="10" t="s">
        <v>3198</v>
      </c>
      <c r="S559" s="10" t="s">
        <v>3198</v>
      </c>
      <c r="T559" s="9" t="s">
        <v>2947</v>
      </c>
      <c r="U559" s="10" t="s">
        <v>3198</v>
      </c>
      <c r="V559" s="9" t="s">
        <v>3198</v>
      </c>
      <c r="W559" s="10" t="s">
        <v>3198</v>
      </c>
      <c r="X559" s="9" t="s">
        <v>24</v>
      </c>
      <c r="Y559" s="9" t="s">
        <v>3375</v>
      </c>
      <c r="AK559" s="1"/>
      <c r="AO559" s="1"/>
      <c r="CB559" t="str">
        <f t="array" ref="CB559">IFERROR(INDEX($BQ559:$BV559, SMALL(IF($BQ559:$BV559&lt;&gt;"", COLUMN($BQ559:$BV559)-COLUMN($BQ559)+1), COLUMN(B558))), "")</f>
        <v/>
      </c>
      <c r="CC559" t="str">
        <f t="array" ref="CC559">IFERROR(INDEX($BQ559:$BV559, SMALL(IF($BQ559:$BV559&lt;&gt;"", COLUMN($BQ559:$BV559)-COLUMN($BQ559)+1), COLUMN(F558))), "")</f>
        <v/>
      </c>
    </row>
    <row r="560" spans="1:81" x14ac:dyDescent="0.35">
      <c r="A560" s="9" t="s">
        <v>5099</v>
      </c>
      <c r="B560" s="10" t="s">
        <v>1585</v>
      </c>
      <c r="C560" s="10" t="s">
        <v>2301</v>
      </c>
      <c r="D560" s="10" t="s">
        <v>2304</v>
      </c>
      <c r="E560" s="10"/>
      <c r="F560" s="10" t="s">
        <v>474</v>
      </c>
      <c r="G560" s="10" t="s">
        <v>1046</v>
      </c>
      <c r="H560" s="10" t="s">
        <v>1012</v>
      </c>
      <c r="I560" s="10"/>
      <c r="J560" s="10">
        <v>2024</v>
      </c>
      <c r="K560" s="10" t="s">
        <v>2499</v>
      </c>
      <c r="L560" s="11" t="s">
        <v>5992</v>
      </c>
      <c r="M560" s="22" t="s">
        <v>4536</v>
      </c>
      <c r="N560" s="22" t="s">
        <v>4537</v>
      </c>
      <c r="O560" s="22" t="s">
        <v>4536</v>
      </c>
      <c r="P560" s="22" t="s">
        <v>4536</v>
      </c>
      <c r="Q560" s="10" t="s">
        <v>3041</v>
      </c>
      <c r="R560" s="10" t="s">
        <v>3171</v>
      </c>
      <c r="S560" s="10" t="s">
        <v>3173</v>
      </c>
      <c r="T560" s="9" t="s">
        <v>3265</v>
      </c>
      <c r="U560" s="10" t="s">
        <v>257</v>
      </c>
      <c r="V560" s="9" t="s">
        <v>3205</v>
      </c>
      <c r="W560" s="10" t="s">
        <v>3198</v>
      </c>
      <c r="X560" s="9" t="s">
        <v>27</v>
      </c>
      <c r="Y560" s="9" t="s">
        <v>3377</v>
      </c>
      <c r="AK560" s="2"/>
      <c r="AO560" s="2"/>
      <c r="CB560" t="str">
        <f t="array" ref="CB560">IFERROR(INDEX($BQ560:$BV560, SMALL(IF($BQ560:$BV560&lt;&gt;"", COLUMN($BQ560:$BV560)-COLUMN($BQ560)+1), COLUMN(B559))), "")</f>
        <v/>
      </c>
      <c r="CC560" t="str">
        <f t="array" ref="CC560">IFERROR(INDEX($BQ560:$BV560, SMALL(IF($BQ560:$BV560&lt;&gt;"", COLUMN($BQ560:$BV560)-COLUMN($BQ560)+1), COLUMN(F559))), "")</f>
        <v/>
      </c>
    </row>
    <row r="561" spans="1:81" x14ac:dyDescent="0.35">
      <c r="A561" s="9" t="s">
        <v>5100</v>
      </c>
      <c r="B561" s="10" t="s">
        <v>1586</v>
      </c>
      <c r="C561" s="10" t="s">
        <v>2301</v>
      </c>
      <c r="D561" s="10" t="s">
        <v>2302</v>
      </c>
      <c r="E561" s="10"/>
      <c r="F561" s="10" t="s">
        <v>475</v>
      </c>
      <c r="G561" s="10" t="s">
        <v>475</v>
      </c>
      <c r="H561" s="10" t="s">
        <v>1012</v>
      </c>
      <c r="I561" s="10"/>
      <c r="J561" s="10">
        <v>2024</v>
      </c>
      <c r="K561" s="10" t="s">
        <v>2500</v>
      </c>
      <c r="L561" s="11"/>
      <c r="M561" s="22" t="s">
        <v>4536</v>
      </c>
      <c r="N561" s="22" t="s">
        <v>4536</v>
      </c>
      <c r="O561" s="22" t="s">
        <v>4536</v>
      </c>
      <c r="P561" s="22" t="s">
        <v>4536</v>
      </c>
      <c r="Q561" s="10" t="s">
        <v>2947</v>
      </c>
      <c r="R561" s="10" t="s">
        <v>3198</v>
      </c>
      <c r="S561" s="10" t="s">
        <v>3198</v>
      </c>
      <c r="T561" s="9" t="s">
        <v>2947</v>
      </c>
      <c r="U561" s="10" t="s">
        <v>3198</v>
      </c>
      <c r="V561" s="9" t="s">
        <v>3198</v>
      </c>
      <c r="W561" s="10" t="s">
        <v>3198</v>
      </c>
      <c r="X561" s="9" t="s">
        <v>14</v>
      </c>
      <c r="Y561" s="9" t="s">
        <v>3375</v>
      </c>
      <c r="AK561" s="1"/>
      <c r="AO561" s="1"/>
      <c r="CB561" t="str">
        <f t="array" ref="CB561">IFERROR(INDEX($BQ561:$BV561, SMALL(IF($BQ561:$BV561&lt;&gt;"", COLUMN($BQ561:$BV561)-COLUMN($BQ561)+1), COLUMN(B560))), "")</f>
        <v/>
      </c>
      <c r="CC561" t="str">
        <f t="array" ref="CC561">IFERROR(INDEX($BQ561:$BV561, SMALL(IF($BQ561:$BV561&lt;&gt;"", COLUMN($BQ561:$BV561)-COLUMN($BQ561)+1), COLUMN(F560))), "")</f>
        <v/>
      </c>
    </row>
    <row r="562" spans="1:81" x14ac:dyDescent="0.35">
      <c r="A562" s="9" t="s">
        <v>5101</v>
      </c>
      <c r="B562" s="10" t="s">
        <v>1587</v>
      </c>
      <c r="C562" s="10" t="s">
        <v>2301</v>
      </c>
      <c r="D562" s="10" t="s">
        <v>2305</v>
      </c>
      <c r="E562" s="10" t="s">
        <v>2302</v>
      </c>
      <c r="F562" s="10" t="s">
        <v>476</v>
      </c>
      <c r="G562" s="10" t="s">
        <v>1047</v>
      </c>
      <c r="H562" s="10" t="s">
        <v>978</v>
      </c>
      <c r="I562" s="10"/>
      <c r="J562" s="10">
        <v>2024</v>
      </c>
      <c r="K562" s="10" t="s">
        <v>2501</v>
      </c>
      <c r="L562" s="11"/>
      <c r="M562" s="22" t="s">
        <v>4536</v>
      </c>
      <c r="N562" s="22" t="s">
        <v>4536</v>
      </c>
      <c r="O562" s="22" t="s">
        <v>4537</v>
      </c>
      <c r="P562" s="22" t="s">
        <v>4536</v>
      </c>
      <c r="Q562" s="10" t="s">
        <v>146</v>
      </c>
      <c r="R562" s="10" t="s">
        <v>3159</v>
      </c>
      <c r="S562" s="10" t="s">
        <v>3198</v>
      </c>
      <c r="T562" s="9" t="s">
        <v>3311</v>
      </c>
      <c r="U562" s="10" t="s">
        <v>243</v>
      </c>
      <c r="V562" s="9" t="s">
        <v>274</v>
      </c>
      <c r="W562" s="10" t="s">
        <v>3198</v>
      </c>
      <c r="X562" s="9" t="s">
        <v>24</v>
      </c>
      <c r="Y562" s="9" t="s">
        <v>3377</v>
      </c>
      <c r="AK562" s="1"/>
      <c r="AO562" s="1"/>
      <c r="CB562" t="str">
        <f t="array" ref="CB562">IFERROR(INDEX($BQ562:$BV562, SMALL(IF($BQ562:$BV562&lt;&gt;"", COLUMN($BQ562:$BV562)-COLUMN($BQ562)+1), COLUMN(B561))), "")</f>
        <v/>
      </c>
      <c r="CC562" t="str">
        <f t="array" ref="CC562">IFERROR(INDEX($BQ562:$BV562, SMALL(IF($BQ562:$BV562&lt;&gt;"", COLUMN($BQ562:$BV562)-COLUMN($BQ562)+1), COLUMN(F561))), "")</f>
        <v/>
      </c>
    </row>
    <row r="563" spans="1:81" x14ac:dyDescent="0.35">
      <c r="A563" s="9" t="s">
        <v>5102</v>
      </c>
      <c r="B563" s="10" t="s">
        <v>1588</v>
      </c>
      <c r="C563" s="10" t="s">
        <v>2301</v>
      </c>
      <c r="D563" s="10" t="s">
        <v>2312</v>
      </c>
      <c r="E563" s="10"/>
      <c r="F563" s="10" t="s">
        <v>477</v>
      </c>
      <c r="G563" s="10" t="s">
        <v>1048</v>
      </c>
      <c r="H563" s="10" t="s">
        <v>1049</v>
      </c>
      <c r="I563" s="10"/>
      <c r="J563" s="10">
        <v>2024</v>
      </c>
      <c r="K563" s="10" t="s">
        <v>2502</v>
      </c>
      <c r="L563" s="11" t="s">
        <v>5668</v>
      </c>
      <c r="M563" s="22" t="s">
        <v>4536</v>
      </c>
      <c r="N563" s="22" t="s">
        <v>4536</v>
      </c>
      <c r="O563" s="22" t="s">
        <v>4536</v>
      </c>
      <c r="P563" s="22" t="s">
        <v>4536</v>
      </c>
      <c r="Q563" s="10" t="s">
        <v>151</v>
      </c>
      <c r="R563" s="10" t="s">
        <v>3164</v>
      </c>
      <c r="S563" s="10" t="s">
        <v>3198</v>
      </c>
      <c r="T563" s="9" t="s">
        <v>3312</v>
      </c>
      <c r="U563" s="10" t="s">
        <v>258</v>
      </c>
      <c r="V563" s="9" t="s">
        <v>3198</v>
      </c>
      <c r="W563" s="10" t="s">
        <v>3198</v>
      </c>
      <c r="X563" s="9" t="s">
        <v>24</v>
      </c>
      <c r="Y563" s="9" t="s">
        <v>3375</v>
      </c>
      <c r="AK563" s="1"/>
      <c r="AO563" s="1"/>
      <c r="CB563" t="str">
        <f t="array" ref="CB563">IFERROR(INDEX($BQ563:$BV563, SMALL(IF($BQ563:$BV563&lt;&gt;"", COLUMN($BQ563:$BV563)-COLUMN($BQ563)+1), COLUMN(B562))), "")</f>
        <v/>
      </c>
      <c r="CC563" t="str">
        <f t="array" ref="CC563">IFERROR(INDEX($BQ563:$BV563, SMALL(IF($BQ563:$BV563&lt;&gt;"", COLUMN($BQ563:$BV563)-COLUMN($BQ563)+1), COLUMN(F562))), "")</f>
        <v/>
      </c>
    </row>
    <row r="564" spans="1:81" x14ac:dyDescent="0.35">
      <c r="A564" s="9" t="s">
        <v>5103</v>
      </c>
      <c r="B564" s="10" t="s">
        <v>1589</v>
      </c>
      <c r="C564" s="10" t="s">
        <v>2310</v>
      </c>
      <c r="D564" s="10" t="s">
        <v>2301</v>
      </c>
      <c r="E564" s="10"/>
      <c r="F564" s="10" t="s">
        <v>478</v>
      </c>
      <c r="G564" s="10" t="s">
        <v>805</v>
      </c>
      <c r="H564" s="10" t="s">
        <v>979</v>
      </c>
      <c r="I564" s="10"/>
      <c r="J564" s="10">
        <v>2024</v>
      </c>
      <c r="K564" s="10" t="s">
        <v>2503</v>
      </c>
      <c r="L564" s="11"/>
      <c r="M564" s="22" t="s">
        <v>4536</v>
      </c>
      <c r="N564" s="22" t="s">
        <v>4536</v>
      </c>
      <c r="O564" s="22" t="s">
        <v>4536</v>
      </c>
      <c r="P564" s="22" t="s">
        <v>4536</v>
      </c>
      <c r="Q564" s="10" t="s">
        <v>2947</v>
      </c>
      <c r="R564" s="10" t="s">
        <v>3198</v>
      </c>
      <c r="S564" s="10" t="s">
        <v>3198</v>
      </c>
      <c r="T564" s="9" t="s">
        <v>2947</v>
      </c>
      <c r="U564" s="10" t="s">
        <v>3198</v>
      </c>
      <c r="V564" s="9" t="s">
        <v>3198</v>
      </c>
      <c r="W564" s="10" t="s">
        <v>3198</v>
      </c>
      <c r="X564" s="9" t="s">
        <v>41</v>
      </c>
      <c r="Y564" s="9" t="s">
        <v>3375</v>
      </c>
      <c r="AK564" s="1"/>
      <c r="AO564" s="1"/>
      <c r="CB564" t="str">
        <f t="array" ref="CB564">IFERROR(INDEX($BQ564:$BV564, SMALL(IF($BQ564:$BV564&lt;&gt;"", COLUMN($BQ564:$BV564)-COLUMN($BQ564)+1), COLUMN(B563))), "")</f>
        <v/>
      </c>
      <c r="CC564" t="str">
        <f t="array" ref="CC564">IFERROR(INDEX($BQ564:$BV564, SMALL(IF($BQ564:$BV564&lt;&gt;"", COLUMN($BQ564:$BV564)-COLUMN($BQ564)+1), COLUMN(F563))), "")</f>
        <v/>
      </c>
    </row>
    <row r="565" spans="1:81" x14ac:dyDescent="0.35">
      <c r="A565" s="9" t="s">
        <v>5104</v>
      </c>
      <c r="B565" s="10" t="s">
        <v>1590</v>
      </c>
      <c r="C565" s="10" t="s">
        <v>2305</v>
      </c>
      <c r="D565" s="10" t="s">
        <v>2304</v>
      </c>
      <c r="E565" s="10" t="s">
        <v>2307</v>
      </c>
      <c r="F565" s="10" t="s">
        <v>479</v>
      </c>
      <c r="G565" s="10" t="s">
        <v>1050</v>
      </c>
      <c r="H565" s="10" t="s">
        <v>978</v>
      </c>
      <c r="I565" s="10"/>
      <c r="J565" s="10">
        <v>2024</v>
      </c>
      <c r="K565" s="10" t="s">
        <v>2504</v>
      </c>
      <c r="L565" s="11" t="s">
        <v>5669</v>
      </c>
      <c r="M565" s="22" t="s">
        <v>4536</v>
      </c>
      <c r="N565" s="22" t="s">
        <v>4537</v>
      </c>
      <c r="O565" s="22" t="s">
        <v>4536</v>
      </c>
      <c r="P565" s="22" t="s">
        <v>4537</v>
      </c>
      <c r="Q565" s="10" t="s">
        <v>3012</v>
      </c>
      <c r="R565" s="10" t="s">
        <v>3177</v>
      </c>
      <c r="S565" s="10" t="s">
        <v>3166</v>
      </c>
      <c r="T565" s="9" t="s">
        <v>3254</v>
      </c>
      <c r="U565" s="9" t="s">
        <v>257</v>
      </c>
      <c r="V565" s="9" t="s">
        <v>3198</v>
      </c>
      <c r="W565" s="10" t="s">
        <v>3198</v>
      </c>
      <c r="X565" s="9" t="s">
        <v>27</v>
      </c>
      <c r="Y565" s="9" t="s">
        <v>3377</v>
      </c>
      <c r="AK565" s="1"/>
      <c r="AO565" s="1"/>
      <c r="CB565" t="str">
        <f t="array" ref="CB565">IFERROR(INDEX($BQ565:$BV565, SMALL(IF($BQ565:$BV565&lt;&gt;"", COLUMN($BQ565:$BV565)-COLUMN($BQ565)+1), COLUMN(B564))), "")</f>
        <v/>
      </c>
      <c r="CC565" t="str">
        <f t="array" ref="CC565">IFERROR(INDEX($BQ565:$BV565, SMALL(IF($BQ565:$BV565&lt;&gt;"", COLUMN($BQ565:$BV565)-COLUMN($BQ565)+1), COLUMN(F564))), "")</f>
        <v/>
      </c>
    </row>
    <row r="566" spans="1:81" x14ac:dyDescent="0.35">
      <c r="A566" s="9" t="s">
        <v>5105</v>
      </c>
      <c r="B566" s="10" t="s">
        <v>1591</v>
      </c>
      <c r="C566" s="10" t="s">
        <v>2304</v>
      </c>
      <c r="D566" s="10"/>
      <c r="E566" s="10"/>
      <c r="F566" s="10" t="s">
        <v>480</v>
      </c>
      <c r="G566" s="10" t="s">
        <v>480</v>
      </c>
      <c r="H566" s="10" t="s">
        <v>978</v>
      </c>
      <c r="I566" s="10"/>
      <c r="J566" s="10">
        <v>2024</v>
      </c>
      <c r="K566" s="10" t="s">
        <v>2505</v>
      </c>
      <c r="L566" s="11" t="s">
        <v>5670</v>
      </c>
      <c r="M566" s="22" t="s">
        <v>4536</v>
      </c>
      <c r="N566" s="22" t="s">
        <v>4537</v>
      </c>
      <c r="O566" s="22" t="s">
        <v>4536</v>
      </c>
      <c r="P566" s="22" t="s">
        <v>4536</v>
      </c>
      <c r="Q566" s="10" t="s">
        <v>2943</v>
      </c>
      <c r="R566" s="10" t="s">
        <v>3173</v>
      </c>
      <c r="S566" s="10" t="s">
        <v>3198</v>
      </c>
      <c r="T566" s="9" t="s">
        <v>3254</v>
      </c>
      <c r="U566" s="9" t="s">
        <v>257</v>
      </c>
      <c r="V566" s="9" t="s">
        <v>3198</v>
      </c>
      <c r="W566" s="10" t="s">
        <v>3198</v>
      </c>
      <c r="X566" s="9" t="s">
        <v>24</v>
      </c>
      <c r="Y566" s="9" t="s">
        <v>3377</v>
      </c>
      <c r="AK566" s="1"/>
      <c r="AO566" s="1"/>
      <c r="CB566" t="str">
        <f t="array" ref="CB566">IFERROR(INDEX($BQ566:$BV566, SMALL(IF($BQ566:$BV566&lt;&gt;"", COLUMN($BQ566:$BV566)-COLUMN($BQ566)+1), COLUMN(B565))), "")</f>
        <v/>
      </c>
      <c r="CC566" t="str">
        <f t="array" ref="CC566">IFERROR(INDEX($BQ566:$BV566, SMALL(IF($BQ566:$BV566&lt;&gt;"", COLUMN($BQ566:$BV566)-COLUMN($BQ566)+1), COLUMN(F565))), "")</f>
        <v/>
      </c>
    </row>
    <row r="567" spans="1:81" x14ac:dyDescent="0.35">
      <c r="A567" s="9" t="s">
        <v>5106</v>
      </c>
      <c r="B567" s="10" t="s">
        <v>1592</v>
      </c>
      <c r="C567" s="10" t="s">
        <v>2301</v>
      </c>
      <c r="D567" s="10" t="s">
        <v>2304</v>
      </c>
      <c r="E567" s="10"/>
      <c r="F567" s="10" t="s">
        <v>481</v>
      </c>
      <c r="G567" s="10" t="s">
        <v>481</v>
      </c>
      <c r="H567" s="10" t="s">
        <v>978</v>
      </c>
      <c r="I567" s="10"/>
      <c r="J567" s="10">
        <v>2024</v>
      </c>
      <c r="K567" s="10" t="s">
        <v>2506</v>
      </c>
      <c r="L567" s="11" t="s">
        <v>5671</v>
      </c>
      <c r="M567" s="22" t="s">
        <v>4536</v>
      </c>
      <c r="N567" s="22" t="s">
        <v>4537</v>
      </c>
      <c r="O567" s="22" t="s">
        <v>4536</v>
      </c>
      <c r="P567" s="22" t="s">
        <v>4536</v>
      </c>
      <c r="Q567" s="10" t="s">
        <v>2944</v>
      </c>
      <c r="R567" s="10" t="s">
        <v>3177</v>
      </c>
      <c r="S567" s="10" t="s">
        <v>3198</v>
      </c>
      <c r="T567" s="9" t="s">
        <v>3254</v>
      </c>
      <c r="U567" s="9" t="s">
        <v>257</v>
      </c>
      <c r="V567" s="9" t="s">
        <v>3198</v>
      </c>
      <c r="W567" s="10" t="s">
        <v>3198</v>
      </c>
      <c r="X567" s="9" t="s">
        <v>27</v>
      </c>
      <c r="Y567" s="9" t="s">
        <v>3377</v>
      </c>
      <c r="AK567" s="1"/>
      <c r="AO567" s="1"/>
      <c r="CB567" t="str">
        <f t="array" ref="CB567">IFERROR(INDEX($BQ567:$BV567, SMALL(IF($BQ567:$BV567&lt;&gt;"", COLUMN($BQ567:$BV567)-COLUMN($BQ567)+1), COLUMN(B566))), "")</f>
        <v/>
      </c>
      <c r="CC567" t="str">
        <f t="array" ref="CC567">IFERROR(INDEX($BQ567:$BV567, SMALL(IF($BQ567:$BV567&lt;&gt;"", COLUMN($BQ567:$BV567)-COLUMN($BQ567)+1), COLUMN(F566))), "")</f>
        <v/>
      </c>
    </row>
    <row r="568" spans="1:81" x14ac:dyDescent="0.35">
      <c r="A568" s="9" t="s">
        <v>5107</v>
      </c>
      <c r="B568" s="10" t="s">
        <v>1593</v>
      </c>
      <c r="C568" s="10" t="s">
        <v>2304</v>
      </c>
      <c r="D568" s="10"/>
      <c r="E568" s="10"/>
      <c r="F568" s="10" t="s">
        <v>480</v>
      </c>
      <c r="G568" s="10" t="s">
        <v>480</v>
      </c>
      <c r="H568" s="10" t="s">
        <v>978</v>
      </c>
      <c r="I568" s="10"/>
      <c r="J568" s="10">
        <v>2024</v>
      </c>
      <c r="K568" s="10" t="s">
        <v>2507</v>
      </c>
      <c r="L568" s="11" t="s">
        <v>5672</v>
      </c>
      <c r="M568" s="22" t="s">
        <v>4536</v>
      </c>
      <c r="N568" s="22" t="s">
        <v>4537</v>
      </c>
      <c r="O568" s="22" t="s">
        <v>4536</v>
      </c>
      <c r="P568" s="22" t="s">
        <v>4536</v>
      </c>
      <c r="Q568" s="10" t="s">
        <v>2944</v>
      </c>
      <c r="R568" s="10" t="s">
        <v>3177</v>
      </c>
      <c r="S568" s="10" t="s">
        <v>3198</v>
      </c>
      <c r="T568" s="9" t="s">
        <v>3254</v>
      </c>
      <c r="U568" s="9" t="s">
        <v>257</v>
      </c>
      <c r="V568" s="9" t="s">
        <v>3198</v>
      </c>
      <c r="W568" s="10" t="s">
        <v>3198</v>
      </c>
      <c r="X568" s="9" t="s">
        <v>24</v>
      </c>
      <c r="Y568" s="9" t="s">
        <v>3378</v>
      </c>
      <c r="AK568" s="1"/>
      <c r="AO568" s="1"/>
      <c r="CB568" t="str">
        <f t="array" ref="CB568">IFERROR(INDEX($BQ568:$BV568, SMALL(IF($BQ568:$BV568&lt;&gt;"", COLUMN($BQ568:$BV568)-COLUMN($BQ568)+1), COLUMN(B567))), "")</f>
        <v/>
      </c>
      <c r="CC568" t="str">
        <f t="array" ref="CC568">IFERROR(INDEX($BQ568:$BV568, SMALL(IF($BQ568:$BV568&lt;&gt;"", COLUMN($BQ568:$BV568)-COLUMN($BQ568)+1), COLUMN(F567))), "")</f>
        <v/>
      </c>
    </row>
    <row r="569" spans="1:81" x14ac:dyDescent="0.35">
      <c r="A569" s="9" t="s">
        <v>5108</v>
      </c>
      <c r="B569" s="10" t="s">
        <v>1594</v>
      </c>
      <c r="C569" s="10" t="s">
        <v>2304</v>
      </c>
      <c r="D569" s="10"/>
      <c r="E569" s="10"/>
      <c r="F569" s="10" t="s">
        <v>482</v>
      </c>
      <c r="G569" s="10" t="s">
        <v>7873</v>
      </c>
      <c r="H569" s="10" t="s">
        <v>978</v>
      </c>
      <c r="I569" s="10"/>
      <c r="J569" s="10">
        <v>2024</v>
      </c>
      <c r="K569" s="10" t="s">
        <v>2508</v>
      </c>
      <c r="L569" s="11" t="s">
        <v>5993</v>
      </c>
      <c r="M569" s="22" t="s">
        <v>4536</v>
      </c>
      <c r="N569" s="22" t="s">
        <v>4537</v>
      </c>
      <c r="O569" s="22" t="s">
        <v>4536</v>
      </c>
      <c r="P569" s="22" t="s">
        <v>4536</v>
      </c>
      <c r="Q569" s="10" t="s">
        <v>3046</v>
      </c>
      <c r="R569" s="10" t="s">
        <v>3173</v>
      </c>
      <c r="S569" s="10" t="s">
        <v>3171</v>
      </c>
      <c r="T569" s="9" t="s">
        <v>3265</v>
      </c>
      <c r="U569" s="10" t="s">
        <v>257</v>
      </c>
      <c r="V569" s="9" t="s">
        <v>3199</v>
      </c>
      <c r="W569" s="10" t="s">
        <v>3198</v>
      </c>
      <c r="X569" s="9" t="s">
        <v>27</v>
      </c>
      <c r="Y569" s="9" t="s">
        <v>3381</v>
      </c>
      <c r="AK569" s="1"/>
      <c r="AO569" s="1"/>
      <c r="CB569" t="str">
        <f t="array" ref="CB569">IFERROR(INDEX($BQ569:$BV569, SMALL(IF($BQ569:$BV569&lt;&gt;"", COLUMN($BQ569:$BV569)-COLUMN($BQ569)+1), COLUMN(B568))), "")</f>
        <v/>
      </c>
      <c r="CC569" t="str">
        <f t="array" ref="CC569">IFERROR(INDEX($BQ569:$BV569, SMALL(IF($BQ569:$BV569&lt;&gt;"", COLUMN($BQ569:$BV569)-COLUMN($BQ569)+1), COLUMN(F568))), "")</f>
        <v/>
      </c>
    </row>
    <row r="570" spans="1:81" x14ac:dyDescent="0.35">
      <c r="A570" s="9" t="s">
        <v>5109</v>
      </c>
      <c r="B570" s="10" t="s">
        <v>1595</v>
      </c>
      <c r="C570" s="10" t="s">
        <v>2303</v>
      </c>
      <c r="D570" s="10" t="s">
        <v>2306</v>
      </c>
      <c r="E570" s="10" t="s">
        <v>2311</v>
      </c>
      <c r="F570" s="10" t="s">
        <v>483</v>
      </c>
      <c r="G570" s="10" t="s">
        <v>483</v>
      </c>
      <c r="H570" s="10" t="s">
        <v>978</v>
      </c>
      <c r="I570" s="10"/>
      <c r="J570" s="10">
        <v>2024</v>
      </c>
      <c r="K570" s="10" t="s">
        <v>2509</v>
      </c>
      <c r="L570" s="11" t="s">
        <v>5994</v>
      </c>
      <c r="M570" s="22" t="s">
        <v>4537</v>
      </c>
      <c r="N570" s="22" t="s">
        <v>4536</v>
      </c>
      <c r="O570" s="22" t="s">
        <v>4536</v>
      </c>
      <c r="P570" s="22" t="s">
        <v>4536</v>
      </c>
      <c r="Q570" s="10" t="s">
        <v>2987</v>
      </c>
      <c r="R570" s="10" t="s">
        <v>96</v>
      </c>
      <c r="S570" s="10" t="s">
        <v>90</v>
      </c>
      <c r="T570" s="9" t="s">
        <v>3281</v>
      </c>
      <c r="U570" s="10" t="s">
        <v>234</v>
      </c>
      <c r="V570" s="9" t="s">
        <v>282</v>
      </c>
      <c r="W570" s="10" t="s">
        <v>3198</v>
      </c>
      <c r="X570" s="9" t="s">
        <v>30</v>
      </c>
      <c r="Y570" s="9" t="s">
        <v>3377</v>
      </c>
      <c r="AK570" s="1"/>
      <c r="AO570" s="1"/>
      <c r="CB570" t="str">
        <f t="array" ref="CB570">IFERROR(INDEX($BQ570:$BV570, SMALL(IF($BQ570:$BV570&lt;&gt;"", COLUMN($BQ570:$BV570)-COLUMN($BQ570)+1), COLUMN(B569))), "")</f>
        <v/>
      </c>
      <c r="CC570" t="str">
        <f t="array" ref="CC570">IFERROR(INDEX($BQ570:$BV570, SMALL(IF($BQ570:$BV570&lt;&gt;"", COLUMN($BQ570:$BV570)-COLUMN($BQ570)+1), COLUMN(F569))), "")</f>
        <v/>
      </c>
    </row>
    <row r="571" spans="1:81" x14ac:dyDescent="0.35">
      <c r="A571" s="9" t="s">
        <v>5110</v>
      </c>
      <c r="B571" s="10" t="s">
        <v>1596</v>
      </c>
      <c r="C571" s="10" t="s">
        <v>2304</v>
      </c>
      <c r="D571" s="10"/>
      <c r="E571" s="10"/>
      <c r="F571" s="10" t="s">
        <v>484</v>
      </c>
      <c r="G571" s="10" t="s">
        <v>1051</v>
      </c>
      <c r="H571" s="10" t="s">
        <v>978</v>
      </c>
      <c r="I571" s="10"/>
      <c r="J571" s="10">
        <v>2024</v>
      </c>
      <c r="K571" s="10" t="s">
        <v>2510</v>
      </c>
      <c r="L571" s="11" t="s">
        <v>5673</v>
      </c>
      <c r="M571" s="22" t="s">
        <v>4536</v>
      </c>
      <c r="N571" s="22" t="s">
        <v>4537</v>
      </c>
      <c r="O571" s="22" t="s">
        <v>4536</v>
      </c>
      <c r="P571" s="22" t="s">
        <v>4536</v>
      </c>
      <c r="Q571" s="10" t="s">
        <v>2967</v>
      </c>
      <c r="R571" s="10" t="s">
        <v>3172</v>
      </c>
      <c r="S571" s="10" t="s">
        <v>3198</v>
      </c>
      <c r="T571" s="9" t="s">
        <v>3254</v>
      </c>
      <c r="U571" s="10" t="s">
        <v>257</v>
      </c>
      <c r="V571" s="9" t="s">
        <v>3198</v>
      </c>
      <c r="W571" s="10" t="s">
        <v>3198</v>
      </c>
      <c r="X571" s="9" t="s">
        <v>27</v>
      </c>
      <c r="Y571" s="9" t="s">
        <v>3382</v>
      </c>
      <c r="AK571" s="1"/>
      <c r="AO571" s="1"/>
      <c r="CB571" t="str">
        <f t="array" ref="CB571">IFERROR(INDEX($BQ571:$BV571, SMALL(IF($BQ571:$BV571&lt;&gt;"", COLUMN($BQ571:$BV571)-COLUMN($BQ571)+1), COLUMN(B570))), "")</f>
        <v/>
      </c>
      <c r="CC571" t="str">
        <f t="array" ref="CC571">IFERROR(INDEX($BQ571:$BV571, SMALL(IF($BQ571:$BV571&lt;&gt;"", COLUMN($BQ571:$BV571)-COLUMN($BQ571)+1), COLUMN(F570))), "")</f>
        <v/>
      </c>
    </row>
    <row r="572" spans="1:81" x14ac:dyDescent="0.35">
      <c r="A572" s="9" t="s">
        <v>5111</v>
      </c>
      <c r="B572" s="10" t="s">
        <v>1597</v>
      </c>
      <c r="C572" s="10" t="s">
        <v>2304</v>
      </c>
      <c r="D572" s="10"/>
      <c r="E572" s="10"/>
      <c r="F572" s="10" t="s">
        <v>485</v>
      </c>
      <c r="G572" s="10" t="s">
        <v>1052</v>
      </c>
      <c r="H572" s="10" t="s">
        <v>978</v>
      </c>
      <c r="I572" s="10"/>
      <c r="J572" s="10">
        <v>2024</v>
      </c>
      <c r="K572" s="10" t="s">
        <v>2511</v>
      </c>
      <c r="L572" s="11" t="s">
        <v>5674</v>
      </c>
      <c r="M572" s="22" t="s">
        <v>4536</v>
      </c>
      <c r="N572" s="22" t="s">
        <v>4537</v>
      </c>
      <c r="O572" s="22" t="s">
        <v>4536</v>
      </c>
      <c r="P572" s="22" t="s">
        <v>4536</v>
      </c>
      <c r="Q572" s="10" t="s">
        <v>2967</v>
      </c>
      <c r="R572" s="10" t="s">
        <v>3172</v>
      </c>
      <c r="S572" s="10" t="s">
        <v>3198</v>
      </c>
      <c r="T572" s="9" t="s">
        <v>3254</v>
      </c>
      <c r="U572" s="10" t="s">
        <v>257</v>
      </c>
      <c r="V572" s="9" t="s">
        <v>3198</v>
      </c>
      <c r="W572" s="10" t="s">
        <v>3198</v>
      </c>
      <c r="X572" s="9" t="s">
        <v>27</v>
      </c>
      <c r="Y572" s="9" t="s">
        <v>3377</v>
      </c>
      <c r="AK572" s="1"/>
      <c r="AO572" s="1"/>
      <c r="CB572" t="str">
        <f t="array" ref="CB572">IFERROR(INDEX($BQ572:$BV572, SMALL(IF($BQ572:$BV572&lt;&gt;"", COLUMN($BQ572:$BV572)-COLUMN($BQ572)+1), COLUMN(B571))), "")</f>
        <v/>
      </c>
      <c r="CC572" t="str">
        <f t="array" ref="CC572">IFERROR(INDEX($BQ572:$BV572, SMALL(IF($BQ572:$BV572&lt;&gt;"", COLUMN($BQ572:$BV572)-COLUMN($BQ572)+1), COLUMN(F571))), "")</f>
        <v/>
      </c>
    </row>
    <row r="573" spans="1:81" x14ac:dyDescent="0.35">
      <c r="A573" s="9" t="s">
        <v>5112</v>
      </c>
      <c r="B573" s="10" t="s">
        <v>1598</v>
      </c>
      <c r="C573" s="10" t="s">
        <v>2301</v>
      </c>
      <c r="D573" s="10" t="s">
        <v>2302</v>
      </c>
      <c r="E573" s="10"/>
      <c r="F573" s="10" t="s">
        <v>486</v>
      </c>
      <c r="G573" s="10" t="s">
        <v>1053</v>
      </c>
      <c r="H573" s="10" t="s">
        <v>1054</v>
      </c>
      <c r="I573" s="10"/>
      <c r="J573" s="10">
        <v>2024</v>
      </c>
      <c r="K573" s="10" t="s">
        <v>2455</v>
      </c>
      <c r="L573" s="11" t="s">
        <v>5675</v>
      </c>
      <c r="M573" s="22" t="s">
        <v>4536</v>
      </c>
      <c r="N573" s="22" t="s">
        <v>4536</v>
      </c>
      <c r="O573" s="22" t="s">
        <v>4536</v>
      </c>
      <c r="P573" s="22" t="s">
        <v>4536</v>
      </c>
      <c r="Q573" s="10" t="s">
        <v>2960</v>
      </c>
      <c r="R573" s="10" t="s">
        <v>3136</v>
      </c>
      <c r="S573" s="10" t="s">
        <v>3198</v>
      </c>
      <c r="T573" s="9" t="s">
        <v>3313</v>
      </c>
      <c r="U573" s="10" t="s">
        <v>248</v>
      </c>
      <c r="V573" s="9" t="s">
        <v>247</v>
      </c>
      <c r="W573" s="10" t="s">
        <v>3198</v>
      </c>
      <c r="X573" s="9" t="s">
        <v>24</v>
      </c>
      <c r="Y573" s="9" t="s">
        <v>3375</v>
      </c>
      <c r="AK573" s="1"/>
      <c r="AO573" s="1"/>
      <c r="CB573" t="str">
        <f t="array" ref="CB573">IFERROR(INDEX($BQ573:$BV573, SMALL(IF($BQ573:$BV573&lt;&gt;"", COLUMN($BQ573:$BV573)-COLUMN($BQ573)+1), COLUMN(B572))), "")</f>
        <v/>
      </c>
      <c r="CC573" t="str">
        <f t="array" ref="CC573">IFERROR(INDEX($BQ573:$BV573, SMALL(IF($BQ573:$BV573&lt;&gt;"", COLUMN($BQ573:$BV573)-COLUMN($BQ573)+1), COLUMN(F572))), "")</f>
        <v/>
      </c>
    </row>
    <row r="574" spans="1:81" x14ac:dyDescent="0.35">
      <c r="A574" s="9" t="s">
        <v>5113</v>
      </c>
      <c r="B574" s="10" t="s">
        <v>1599</v>
      </c>
      <c r="C574" s="10" t="s">
        <v>2301</v>
      </c>
      <c r="D574" s="10" t="s">
        <v>2302</v>
      </c>
      <c r="E574" s="10"/>
      <c r="F574" s="10" t="s">
        <v>487</v>
      </c>
      <c r="G574" s="10" t="s">
        <v>1031</v>
      </c>
      <c r="H574" s="10" t="s">
        <v>966</v>
      </c>
      <c r="I574" s="10"/>
      <c r="J574" s="10">
        <v>2024</v>
      </c>
      <c r="K574" s="10" t="s">
        <v>2453</v>
      </c>
      <c r="L574" s="11" t="s">
        <v>5995</v>
      </c>
      <c r="M574" s="22" t="s">
        <v>4536</v>
      </c>
      <c r="N574" s="22" t="s">
        <v>4536</v>
      </c>
      <c r="O574" s="22" t="s">
        <v>4537</v>
      </c>
      <c r="P574" s="22" t="s">
        <v>4536</v>
      </c>
      <c r="Q574" s="10" t="s">
        <v>2968</v>
      </c>
      <c r="R574" s="10" t="s">
        <v>3137</v>
      </c>
      <c r="S574" s="10" t="s">
        <v>3198</v>
      </c>
      <c r="T574" s="9" t="s">
        <v>3314</v>
      </c>
      <c r="U574" s="10" t="s">
        <v>247</v>
      </c>
      <c r="V574" s="9" t="s">
        <v>249</v>
      </c>
      <c r="W574" s="10" t="s">
        <v>274</v>
      </c>
      <c r="X574" s="9" t="s">
        <v>24</v>
      </c>
      <c r="Y574" s="9" t="s">
        <v>3375</v>
      </c>
      <c r="AK574" s="1"/>
      <c r="AO574" s="1"/>
      <c r="CB574" t="str">
        <f t="array" ref="CB574">IFERROR(INDEX($BQ574:$BV574, SMALL(IF($BQ574:$BV574&lt;&gt;"", COLUMN($BQ574:$BV574)-COLUMN($BQ574)+1), COLUMN(B573))), "")</f>
        <v/>
      </c>
      <c r="CC574" t="str">
        <f t="array" ref="CC574">IFERROR(INDEX($BQ574:$BV574, SMALL(IF($BQ574:$BV574&lt;&gt;"", COLUMN($BQ574:$BV574)-COLUMN($BQ574)+1), COLUMN(F573))), "")</f>
        <v/>
      </c>
    </row>
    <row r="575" spans="1:81" x14ac:dyDescent="0.35">
      <c r="A575" s="9" t="s">
        <v>5114</v>
      </c>
      <c r="B575" s="10" t="s">
        <v>1600</v>
      </c>
      <c r="C575" s="10" t="s">
        <v>2303</v>
      </c>
      <c r="D575" s="10" t="s">
        <v>2306</v>
      </c>
      <c r="E575" s="10" t="s">
        <v>2302</v>
      </c>
      <c r="F575" s="10" t="s">
        <v>488</v>
      </c>
      <c r="G575" s="10" t="s">
        <v>1055</v>
      </c>
      <c r="H575" s="10" t="s">
        <v>979</v>
      </c>
      <c r="I575" s="10"/>
      <c r="J575" s="10">
        <v>2024</v>
      </c>
      <c r="K575" s="10" t="s">
        <v>2512</v>
      </c>
      <c r="L575" s="11" t="s">
        <v>5676</v>
      </c>
      <c r="M575" s="22" t="s">
        <v>4537</v>
      </c>
      <c r="N575" s="22" t="s">
        <v>4536</v>
      </c>
      <c r="O575" s="22" t="s">
        <v>4536</v>
      </c>
      <c r="P575" s="22" t="s">
        <v>4536</v>
      </c>
      <c r="Q575" s="10" t="s">
        <v>3047</v>
      </c>
      <c r="R575" s="10" t="s">
        <v>90</v>
      </c>
      <c r="S575" s="10" t="s">
        <v>3150</v>
      </c>
      <c r="T575" s="9" t="s">
        <v>3247</v>
      </c>
      <c r="U575" s="10" t="s">
        <v>223</v>
      </c>
      <c r="V575" s="9" t="s">
        <v>282</v>
      </c>
      <c r="W575" s="10" t="s">
        <v>3198</v>
      </c>
      <c r="X575" s="9" t="s">
        <v>30</v>
      </c>
      <c r="Y575" s="9" t="s">
        <v>3382</v>
      </c>
      <c r="AK575" s="1"/>
      <c r="AO575" s="1"/>
      <c r="CB575" t="str">
        <f t="array" ref="CB575">IFERROR(INDEX($BQ575:$BV575, SMALL(IF($BQ575:$BV575&lt;&gt;"", COLUMN($BQ575:$BV575)-COLUMN($BQ575)+1), COLUMN(B574))), "")</f>
        <v/>
      </c>
      <c r="CC575" t="str">
        <f t="array" ref="CC575">IFERROR(INDEX($BQ575:$BV575, SMALL(IF($BQ575:$BV575&lt;&gt;"", COLUMN($BQ575:$BV575)-COLUMN($BQ575)+1), COLUMN(F574))), "")</f>
        <v/>
      </c>
    </row>
    <row r="576" spans="1:81" x14ac:dyDescent="0.35">
      <c r="A576" s="9" t="s">
        <v>5115</v>
      </c>
      <c r="B576" s="10" t="s">
        <v>1601</v>
      </c>
      <c r="C576" s="10" t="s">
        <v>2301</v>
      </c>
      <c r="D576" s="10" t="s">
        <v>2305</v>
      </c>
      <c r="E576" s="10" t="s">
        <v>2306</v>
      </c>
      <c r="F576" s="10" t="s">
        <v>489</v>
      </c>
      <c r="G576" s="10" t="s">
        <v>1056</v>
      </c>
      <c r="H576" s="10" t="s">
        <v>1057</v>
      </c>
      <c r="I576" s="10"/>
      <c r="J576" s="10">
        <v>2024</v>
      </c>
      <c r="K576" s="10" t="s">
        <v>2513</v>
      </c>
      <c r="L576" s="11" t="s">
        <v>5996</v>
      </c>
      <c r="M576" s="22" t="s">
        <v>4536</v>
      </c>
      <c r="N576" s="22" t="s">
        <v>4536</v>
      </c>
      <c r="O576" s="22" t="s">
        <v>4536</v>
      </c>
      <c r="P576" s="22" t="s">
        <v>4536</v>
      </c>
      <c r="Q576" s="10" t="s">
        <v>149</v>
      </c>
      <c r="R576" s="10" t="s">
        <v>150</v>
      </c>
      <c r="S576" s="10" t="s">
        <v>3198</v>
      </c>
      <c r="T576" s="9" t="s">
        <v>3315</v>
      </c>
      <c r="U576" s="10" t="s">
        <v>234</v>
      </c>
      <c r="V576" s="9" t="s">
        <v>243</v>
      </c>
      <c r="W576" s="10" t="s">
        <v>3198</v>
      </c>
      <c r="X576" s="9" t="s">
        <v>14</v>
      </c>
      <c r="Y576" s="9" t="s">
        <v>3377</v>
      </c>
      <c r="AK576" s="1"/>
      <c r="AO576" s="1"/>
      <c r="CB576" t="str">
        <f t="array" ref="CB576">IFERROR(INDEX($BQ576:$BV576, SMALL(IF($BQ576:$BV576&lt;&gt;"", COLUMN($BQ576:$BV576)-COLUMN($BQ576)+1), COLUMN(B575))), "")</f>
        <v/>
      </c>
      <c r="CC576" t="str">
        <f t="array" ref="CC576">IFERROR(INDEX($BQ576:$BV576, SMALL(IF($BQ576:$BV576&lt;&gt;"", COLUMN($BQ576:$BV576)-COLUMN($BQ576)+1), COLUMN(F575))), "")</f>
        <v/>
      </c>
    </row>
    <row r="577" spans="1:81" x14ac:dyDescent="0.35">
      <c r="A577" s="9" t="s">
        <v>5116</v>
      </c>
      <c r="B577" s="10" t="s">
        <v>1602</v>
      </c>
      <c r="C577" s="10" t="s">
        <v>2304</v>
      </c>
      <c r="D577" s="10"/>
      <c r="E577" s="10"/>
      <c r="F577" s="10" t="s">
        <v>469</v>
      </c>
      <c r="G577" s="10" t="s">
        <v>1042</v>
      </c>
      <c r="H577" s="10" t="s">
        <v>978</v>
      </c>
      <c r="I577" s="10"/>
      <c r="J577" s="10">
        <v>2024</v>
      </c>
      <c r="K577" s="10" t="s">
        <v>2494</v>
      </c>
      <c r="L577" s="11" t="s">
        <v>5667</v>
      </c>
      <c r="M577" s="22" t="s">
        <v>4536</v>
      </c>
      <c r="N577" s="22" t="s">
        <v>4537</v>
      </c>
      <c r="O577" s="22" t="s">
        <v>4536</v>
      </c>
      <c r="P577" s="22" t="s">
        <v>4536</v>
      </c>
      <c r="Q577" s="10" t="s">
        <v>2945</v>
      </c>
      <c r="R577" s="10" t="s">
        <v>90</v>
      </c>
      <c r="S577" s="10" t="s">
        <v>3198</v>
      </c>
      <c r="T577" s="9" t="s">
        <v>3309</v>
      </c>
      <c r="U577" s="10" t="s">
        <v>282</v>
      </c>
      <c r="V577" s="9" t="s">
        <v>257</v>
      </c>
      <c r="W577" s="10" t="s">
        <v>3198</v>
      </c>
      <c r="X577" s="9" t="s">
        <v>27</v>
      </c>
      <c r="Y577" s="9" t="s">
        <v>3377</v>
      </c>
      <c r="AK577" s="1"/>
      <c r="AO577" s="1"/>
      <c r="CB577" t="str">
        <f t="array" ref="CB577">IFERROR(INDEX($BQ577:$BV577, SMALL(IF($BQ577:$BV577&lt;&gt;"", COLUMN($BQ577:$BV577)-COLUMN($BQ577)+1), COLUMN(B576))), "")</f>
        <v/>
      </c>
      <c r="CC577" t="str">
        <f t="array" ref="CC577">IFERROR(INDEX($BQ577:$BV577, SMALL(IF($BQ577:$BV577&lt;&gt;"", COLUMN($BQ577:$BV577)-COLUMN($BQ577)+1), COLUMN(F576))), "")</f>
        <v/>
      </c>
    </row>
    <row r="578" spans="1:81" x14ac:dyDescent="0.35">
      <c r="A578" s="9" t="s">
        <v>5117</v>
      </c>
      <c r="B578" s="10" t="s">
        <v>1603</v>
      </c>
      <c r="C578" s="10" t="s">
        <v>2301</v>
      </c>
      <c r="D578" s="10" t="s">
        <v>2302</v>
      </c>
      <c r="E578" s="10"/>
      <c r="F578" s="10" t="s">
        <v>490</v>
      </c>
      <c r="G578" s="10" t="s">
        <v>1006</v>
      </c>
      <c r="H578" s="10" t="s">
        <v>966</v>
      </c>
      <c r="I578" s="10" t="s">
        <v>2179</v>
      </c>
      <c r="J578" s="10">
        <v>2024</v>
      </c>
      <c r="K578" s="10" t="s">
        <v>2514</v>
      </c>
      <c r="L578" s="11" t="s">
        <v>5677</v>
      </c>
      <c r="M578" s="22" t="s">
        <v>4537</v>
      </c>
      <c r="N578" s="22" t="s">
        <v>4536</v>
      </c>
      <c r="O578" s="22" t="s">
        <v>4537</v>
      </c>
      <c r="P578" s="22" t="s">
        <v>4536</v>
      </c>
      <c r="Q578" s="10" t="s">
        <v>151</v>
      </c>
      <c r="R578" s="10" t="s">
        <v>3164</v>
      </c>
      <c r="S578" s="10" t="s">
        <v>3198</v>
      </c>
      <c r="T578" s="9" t="s">
        <v>3277</v>
      </c>
      <c r="U578" s="10" t="s">
        <v>233</v>
      </c>
      <c r="V578" s="9" t="s">
        <v>3198</v>
      </c>
      <c r="W578" s="10" t="s">
        <v>3198</v>
      </c>
      <c r="X578" s="9" t="s">
        <v>14</v>
      </c>
      <c r="Y578" s="9" t="s">
        <v>3375</v>
      </c>
      <c r="AK578" s="1"/>
      <c r="AO578" s="1"/>
      <c r="CB578" t="str">
        <f t="array" ref="CB578">IFERROR(INDEX($BQ578:$BV578, SMALL(IF($BQ578:$BV578&lt;&gt;"", COLUMN($BQ578:$BV578)-COLUMN($BQ578)+1), COLUMN(B577))), "")</f>
        <v/>
      </c>
      <c r="CC578" t="str">
        <f t="array" ref="CC578">IFERROR(INDEX($BQ578:$BV578, SMALL(IF($BQ578:$BV578&lt;&gt;"", COLUMN($BQ578:$BV578)-COLUMN($BQ578)+1), COLUMN(F577))), "")</f>
        <v/>
      </c>
    </row>
    <row r="579" spans="1:81" x14ac:dyDescent="0.35">
      <c r="A579" s="9" t="s">
        <v>5118</v>
      </c>
      <c r="B579" s="10" t="s">
        <v>1604</v>
      </c>
      <c r="C579" s="10" t="s">
        <v>2301</v>
      </c>
      <c r="D579" s="10"/>
      <c r="E579" s="10"/>
      <c r="F579" s="10" t="s">
        <v>491</v>
      </c>
      <c r="G579" s="10" t="s">
        <v>1058</v>
      </c>
      <c r="H579" s="10" t="s">
        <v>954</v>
      </c>
      <c r="I579" s="10"/>
      <c r="J579" s="10">
        <v>2024</v>
      </c>
      <c r="K579" s="10" t="s">
        <v>2420</v>
      </c>
      <c r="L579" s="11" t="s">
        <v>5678</v>
      </c>
      <c r="M579" s="22" t="s">
        <v>4536</v>
      </c>
      <c r="N579" s="22" t="s">
        <v>4537</v>
      </c>
      <c r="O579" s="22" t="s">
        <v>4536</v>
      </c>
      <c r="P579" s="22" t="s">
        <v>4536</v>
      </c>
      <c r="Q579" s="10" t="s">
        <v>2956</v>
      </c>
      <c r="R579" s="10" t="s">
        <v>3145</v>
      </c>
      <c r="S579" s="10" t="s">
        <v>3198</v>
      </c>
      <c r="T579" s="9" t="s">
        <v>3275</v>
      </c>
      <c r="U579" s="10" t="s">
        <v>243</v>
      </c>
      <c r="V579" s="9" t="s">
        <v>244</v>
      </c>
      <c r="W579" s="10" t="s">
        <v>3198</v>
      </c>
      <c r="X579" s="9" t="s">
        <v>44</v>
      </c>
      <c r="Y579" s="9" t="s">
        <v>3375</v>
      </c>
      <c r="AK579" s="1"/>
      <c r="AO579" s="1"/>
      <c r="CB579" t="str">
        <f t="array" ref="CB579">IFERROR(INDEX($BQ579:$BV579, SMALL(IF($BQ579:$BV579&lt;&gt;"", COLUMN($BQ579:$BV579)-COLUMN($BQ579)+1), COLUMN(B578))), "")</f>
        <v/>
      </c>
      <c r="CC579" t="str">
        <f t="array" ref="CC579">IFERROR(INDEX($BQ579:$BV579, SMALL(IF($BQ579:$BV579&lt;&gt;"", COLUMN($BQ579:$BV579)-COLUMN($BQ579)+1), COLUMN(F578))), "")</f>
        <v/>
      </c>
    </row>
    <row r="580" spans="1:81" x14ac:dyDescent="0.35">
      <c r="A580" s="9" t="s">
        <v>5119</v>
      </c>
      <c r="B580" s="10" t="s">
        <v>1605</v>
      </c>
      <c r="C580" s="10" t="s">
        <v>2304</v>
      </c>
      <c r="D580" s="10"/>
      <c r="E580" s="10"/>
      <c r="F580" s="10" t="s">
        <v>492</v>
      </c>
      <c r="G580" s="10" t="s">
        <v>1059</v>
      </c>
      <c r="H580" s="10" t="s">
        <v>957</v>
      </c>
      <c r="I580" s="10"/>
      <c r="J580" s="10">
        <v>2024</v>
      </c>
      <c r="K580" s="10" t="s">
        <v>2515</v>
      </c>
      <c r="L580" s="11" t="s">
        <v>5679</v>
      </c>
      <c r="M580" s="22" t="s">
        <v>4537</v>
      </c>
      <c r="N580" s="22" t="s">
        <v>4537</v>
      </c>
      <c r="O580" s="22" t="s">
        <v>4536</v>
      </c>
      <c r="P580" s="22" t="s">
        <v>4536</v>
      </c>
      <c r="Q580" s="10" t="s">
        <v>2942</v>
      </c>
      <c r="R580" s="10" t="s">
        <v>96</v>
      </c>
      <c r="S580" s="10" t="s">
        <v>3198</v>
      </c>
      <c r="T580" s="9" t="s">
        <v>3309</v>
      </c>
      <c r="U580" s="10" t="s">
        <v>282</v>
      </c>
      <c r="V580" s="9" t="s">
        <v>257</v>
      </c>
      <c r="W580" s="10" t="s">
        <v>3198</v>
      </c>
      <c r="X580" s="9" t="s">
        <v>27</v>
      </c>
      <c r="Y580" s="9" t="s">
        <v>3377</v>
      </c>
      <c r="AK580" s="1"/>
      <c r="AO580" s="1"/>
      <c r="CB580" t="str">
        <f t="array" ref="CB580">IFERROR(INDEX($BQ580:$BV580, SMALL(IF($BQ580:$BV580&lt;&gt;"", COLUMN($BQ580:$BV580)-COLUMN($BQ580)+1), COLUMN(B579))), "")</f>
        <v/>
      </c>
      <c r="CC580" t="str">
        <f t="array" ref="CC580">IFERROR(INDEX($BQ580:$BV580, SMALL(IF($BQ580:$BV580&lt;&gt;"", COLUMN($BQ580:$BV580)-COLUMN($BQ580)+1), COLUMN(F579))), "")</f>
        <v/>
      </c>
    </row>
    <row r="581" spans="1:81" x14ac:dyDescent="0.35">
      <c r="A581" s="9" t="s">
        <v>5120</v>
      </c>
      <c r="B581" s="10" t="s">
        <v>1606</v>
      </c>
      <c r="C581" s="10" t="s">
        <v>2301</v>
      </c>
      <c r="D581" s="10"/>
      <c r="E581" s="10"/>
      <c r="F581" s="10" t="s">
        <v>493</v>
      </c>
      <c r="G581" s="10" t="s">
        <v>1060</v>
      </c>
      <c r="H581" s="10" t="s">
        <v>1061</v>
      </c>
      <c r="I581" s="10"/>
      <c r="J581" s="10">
        <v>2024</v>
      </c>
      <c r="K581" s="10" t="s">
        <v>2380</v>
      </c>
      <c r="L581" s="11" t="s">
        <v>5997</v>
      </c>
      <c r="M581" s="22" t="s">
        <v>4536</v>
      </c>
      <c r="N581" s="22" t="s">
        <v>4536</v>
      </c>
      <c r="O581" s="22" t="s">
        <v>4536</v>
      </c>
      <c r="P581" s="22" t="s">
        <v>4536</v>
      </c>
      <c r="Q581" s="10" t="s">
        <v>2960</v>
      </c>
      <c r="R581" s="10" t="s">
        <v>3136</v>
      </c>
      <c r="S581" s="10" t="s">
        <v>3198</v>
      </c>
      <c r="T581" s="9" t="s">
        <v>3286</v>
      </c>
      <c r="U581" s="10" t="s">
        <v>243</v>
      </c>
      <c r="V581" s="9" t="s">
        <v>3198</v>
      </c>
      <c r="W581" s="10" t="s">
        <v>3198</v>
      </c>
      <c r="X581" s="9" t="s">
        <v>24</v>
      </c>
      <c r="Y581" s="9" t="s">
        <v>3375</v>
      </c>
      <c r="AK581" s="1"/>
      <c r="AO581" s="1"/>
      <c r="CB581" t="str">
        <f t="array" ref="CB581">IFERROR(INDEX($BQ581:$BV581, SMALL(IF($BQ581:$BV581&lt;&gt;"", COLUMN($BQ581:$BV581)-COLUMN($BQ581)+1), COLUMN(B580))), "")</f>
        <v/>
      </c>
      <c r="CC581" t="str">
        <f t="array" ref="CC581">IFERROR(INDEX($BQ581:$BV581, SMALL(IF($BQ581:$BV581&lt;&gt;"", COLUMN($BQ581:$BV581)-COLUMN($BQ581)+1), COLUMN(F580))), "")</f>
        <v/>
      </c>
    </row>
    <row r="582" spans="1:81" x14ac:dyDescent="0.35">
      <c r="A582" s="9" t="s">
        <v>5121</v>
      </c>
      <c r="B582" s="10" t="s">
        <v>1607</v>
      </c>
      <c r="C582" s="10" t="s">
        <v>2304</v>
      </c>
      <c r="D582" s="10"/>
      <c r="E582" s="10"/>
      <c r="F582" s="10" t="s">
        <v>494</v>
      </c>
      <c r="G582" s="10" t="s">
        <v>1062</v>
      </c>
      <c r="H582" s="10" t="s">
        <v>966</v>
      </c>
      <c r="I582" s="10"/>
      <c r="J582" s="10">
        <v>2024</v>
      </c>
      <c r="K582" s="10" t="s">
        <v>2516</v>
      </c>
      <c r="L582" s="11" t="s">
        <v>5680</v>
      </c>
      <c r="M582" s="22" t="s">
        <v>4536</v>
      </c>
      <c r="N582" s="22" t="s">
        <v>4537</v>
      </c>
      <c r="O582" s="22" t="s">
        <v>4536</v>
      </c>
      <c r="P582" s="22" t="s">
        <v>4536</v>
      </c>
      <c r="Q582" s="10" t="s">
        <v>2967</v>
      </c>
      <c r="R582" s="10" t="s">
        <v>3172</v>
      </c>
      <c r="S582" s="10" t="s">
        <v>3198</v>
      </c>
      <c r="T582" s="9" t="s">
        <v>3248</v>
      </c>
      <c r="U582" s="10" t="s">
        <v>257</v>
      </c>
      <c r="V582" s="9" t="s">
        <v>260</v>
      </c>
      <c r="W582" s="10" t="s">
        <v>3198</v>
      </c>
      <c r="X582" s="9" t="s">
        <v>27</v>
      </c>
      <c r="Y582" s="9" t="s">
        <v>3377</v>
      </c>
      <c r="AK582" s="1"/>
      <c r="AO582" s="1"/>
      <c r="CB582" t="str">
        <f t="array" ref="CB582">IFERROR(INDEX($BQ582:$BV582, SMALL(IF($BQ582:$BV582&lt;&gt;"", COLUMN($BQ582:$BV582)-COLUMN($BQ582)+1), COLUMN(B581))), "")</f>
        <v/>
      </c>
      <c r="CC582" t="str">
        <f t="array" ref="CC582">IFERROR(INDEX($BQ582:$BV582, SMALL(IF($BQ582:$BV582&lt;&gt;"", COLUMN($BQ582:$BV582)-COLUMN($BQ582)+1), COLUMN(F581))), "")</f>
        <v/>
      </c>
    </row>
    <row r="583" spans="1:81" x14ac:dyDescent="0.35">
      <c r="A583" s="9" t="s">
        <v>5122</v>
      </c>
      <c r="B583" s="10" t="s">
        <v>1608</v>
      </c>
      <c r="C583" s="10" t="s">
        <v>2310</v>
      </c>
      <c r="D583" s="10"/>
      <c r="E583" s="10"/>
      <c r="F583" s="10" t="s">
        <v>495</v>
      </c>
      <c r="G583" s="10" t="s">
        <v>1063</v>
      </c>
      <c r="H583" s="10" t="s">
        <v>957</v>
      </c>
      <c r="I583" s="10"/>
      <c r="J583" s="10">
        <v>2024</v>
      </c>
      <c r="K583" s="10" t="s">
        <v>2397</v>
      </c>
      <c r="L583" s="11" t="s">
        <v>5681</v>
      </c>
      <c r="M583" s="22" t="s">
        <v>4537</v>
      </c>
      <c r="N583" s="22" t="s">
        <v>4536</v>
      </c>
      <c r="O583" s="22" t="s">
        <v>4537</v>
      </c>
      <c r="P583" s="22" t="s">
        <v>4536</v>
      </c>
      <c r="Q583" s="10" t="s">
        <v>2971</v>
      </c>
      <c r="R583" s="10" t="s">
        <v>3176</v>
      </c>
      <c r="S583" s="10" t="s">
        <v>3198</v>
      </c>
      <c r="T583" s="9" t="s">
        <v>3316</v>
      </c>
      <c r="U583" s="10" t="s">
        <v>230</v>
      </c>
      <c r="V583" s="9" t="s">
        <v>269</v>
      </c>
      <c r="W583" s="10" t="s">
        <v>3198</v>
      </c>
      <c r="X583" s="9" t="s">
        <v>35</v>
      </c>
      <c r="Y583" s="9" t="s">
        <v>3375</v>
      </c>
      <c r="AK583" s="1"/>
      <c r="AO583" s="1"/>
      <c r="CB583" t="str">
        <f t="array" ref="CB583">IFERROR(INDEX($BQ583:$BV583, SMALL(IF($BQ583:$BV583&lt;&gt;"", COLUMN($BQ583:$BV583)-COLUMN($BQ583)+1), COLUMN(B582))), "")</f>
        <v/>
      </c>
      <c r="CC583" t="str">
        <f t="array" ref="CC583">IFERROR(INDEX($BQ583:$BV583, SMALL(IF($BQ583:$BV583&lt;&gt;"", COLUMN($BQ583:$BV583)-COLUMN($BQ583)+1), COLUMN(F582))), "")</f>
        <v/>
      </c>
    </row>
    <row r="584" spans="1:81" x14ac:dyDescent="0.35">
      <c r="A584" s="9" t="s">
        <v>5123</v>
      </c>
      <c r="B584" s="10" t="s">
        <v>1609</v>
      </c>
      <c r="C584" s="10" t="s">
        <v>2301</v>
      </c>
      <c r="D584" s="10"/>
      <c r="E584" s="10"/>
      <c r="F584" s="10" t="s">
        <v>496</v>
      </c>
      <c r="G584" s="10" t="s">
        <v>1064</v>
      </c>
      <c r="H584" s="10" t="s">
        <v>1012</v>
      </c>
      <c r="I584" s="10"/>
      <c r="J584" s="10">
        <v>2024</v>
      </c>
      <c r="K584" s="10" t="s">
        <v>2478</v>
      </c>
      <c r="L584" s="11" t="s">
        <v>5998</v>
      </c>
      <c r="M584" s="22" t="s">
        <v>4536</v>
      </c>
      <c r="N584" s="22" t="s">
        <v>4536</v>
      </c>
      <c r="O584" s="22" t="s">
        <v>4536</v>
      </c>
      <c r="P584" s="22" t="s">
        <v>4536</v>
      </c>
      <c r="Q584" s="10" t="s">
        <v>2986</v>
      </c>
      <c r="R584" s="10" t="s">
        <v>150</v>
      </c>
      <c r="S584" s="10" t="s">
        <v>3164</v>
      </c>
      <c r="T584" s="9" t="s">
        <v>3317</v>
      </c>
      <c r="U584" s="10" t="s">
        <v>234</v>
      </c>
      <c r="V584" s="9" t="s">
        <v>242</v>
      </c>
      <c r="W584" s="10" t="s">
        <v>3198</v>
      </c>
      <c r="X584" s="9" t="s">
        <v>14</v>
      </c>
      <c r="Y584" s="9" t="s">
        <v>3377</v>
      </c>
      <c r="AK584" s="1"/>
      <c r="AO584" s="1"/>
      <c r="CB584" t="str">
        <f t="array" ref="CB584">IFERROR(INDEX($BQ584:$BV584, SMALL(IF($BQ584:$BV584&lt;&gt;"", COLUMN($BQ584:$BV584)-COLUMN($BQ584)+1), COLUMN(B583))), "")</f>
        <v/>
      </c>
      <c r="CC584" t="str">
        <f t="array" ref="CC584">IFERROR(INDEX($BQ584:$BV584, SMALL(IF($BQ584:$BV584&lt;&gt;"", COLUMN($BQ584:$BV584)-COLUMN($BQ584)+1), COLUMN(F583))), "")</f>
        <v/>
      </c>
    </row>
    <row r="585" spans="1:81" x14ac:dyDescent="0.35">
      <c r="A585" s="9" t="s">
        <v>5124</v>
      </c>
      <c r="B585" s="10" t="s">
        <v>1610</v>
      </c>
      <c r="C585" s="10" t="s">
        <v>2310</v>
      </c>
      <c r="D585" s="10" t="s">
        <v>2308</v>
      </c>
      <c r="E585" s="10" t="s">
        <v>2301</v>
      </c>
      <c r="F585" s="10" t="s">
        <v>497</v>
      </c>
      <c r="G585" s="10" t="s">
        <v>1065</v>
      </c>
      <c r="H585" s="10" t="s">
        <v>957</v>
      </c>
      <c r="I585" s="10"/>
      <c r="J585" s="10">
        <v>2024</v>
      </c>
      <c r="K585" s="10" t="s">
        <v>2517</v>
      </c>
      <c r="L585" s="11" t="s">
        <v>5682</v>
      </c>
      <c r="M585" s="22" t="s">
        <v>4537</v>
      </c>
      <c r="N585" s="22" t="s">
        <v>4536</v>
      </c>
      <c r="O585" s="22" t="s">
        <v>4536</v>
      </c>
      <c r="P585" s="22" t="s">
        <v>4536</v>
      </c>
      <c r="Q585" s="10" t="s">
        <v>134</v>
      </c>
      <c r="R585" s="10" t="s">
        <v>3149</v>
      </c>
      <c r="S585" s="10" t="s">
        <v>3198</v>
      </c>
      <c r="T585" s="9" t="s">
        <v>3282</v>
      </c>
      <c r="U585" s="10" t="s">
        <v>251</v>
      </c>
      <c r="V585" s="9" t="s">
        <v>244</v>
      </c>
      <c r="W585" s="10" t="s">
        <v>3198</v>
      </c>
      <c r="X585" s="9" t="s">
        <v>19</v>
      </c>
      <c r="Y585" s="9" t="s">
        <v>3375</v>
      </c>
      <c r="AK585" s="1"/>
      <c r="AO585" s="1"/>
      <c r="CB585" t="str">
        <f t="array" ref="CB585">IFERROR(INDEX($BQ585:$BV585, SMALL(IF($BQ585:$BV585&lt;&gt;"", COLUMN($BQ585:$BV585)-COLUMN($BQ585)+1), COLUMN(B584))), "")</f>
        <v/>
      </c>
      <c r="CC585" t="str">
        <f t="array" ref="CC585">IFERROR(INDEX($BQ585:$BV585, SMALL(IF($BQ585:$BV585&lt;&gt;"", COLUMN($BQ585:$BV585)-COLUMN($BQ585)+1), COLUMN(F584))), "")</f>
        <v/>
      </c>
    </row>
    <row r="586" spans="1:81" x14ac:dyDescent="0.35">
      <c r="A586" s="9" t="s">
        <v>5125</v>
      </c>
      <c r="B586" s="10" t="s">
        <v>1611</v>
      </c>
      <c r="C586" s="10" t="s">
        <v>2306</v>
      </c>
      <c r="D586" s="10" t="s">
        <v>2308</v>
      </c>
      <c r="E586" s="10"/>
      <c r="F586" s="10" t="s">
        <v>498</v>
      </c>
      <c r="G586" s="10" t="s">
        <v>1066</v>
      </c>
      <c r="H586" s="10" t="s">
        <v>966</v>
      </c>
      <c r="I586" s="10"/>
      <c r="J586" s="10">
        <v>2024</v>
      </c>
      <c r="K586" s="10" t="s">
        <v>2518</v>
      </c>
      <c r="L586" s="11" t="s">
        <v>5683</v>
      </c>
      <c r="M586" s="22" t="s">
        <v>4536</v>
      </c>
      <c r="N586" s="22" t="s">
        <v>4536</v>
      </c>
      <c r="O586" s="22" t="s">
        <v>4536</v>
      </c>
      <c r="P586" s="22" t="s">
        <v>4536</v>
      </c>
      <c r="Q586" s="10" t="s">
        <v>2972</v>
      </c>
      <c r="R586" s="10" t="s">
        <v>3132</v>
      </c>
      <c r="S586" s="10" t="s">
        <v>3198</v>
      </c>
      <c r="T586" s="9" t="s">
        <v>3318</v>
      </c>
      <c r="U586" s="10" t="s">
        <v>282</v>
      </c>
      <c r="V586" s="9" t="s">
        <v>234</v>
      </c>
      <c r="W586" s="10" t="s">
        <v>3198</v>
      </c>
      <c r="X586" s="9" t="s">
        <v>27</v>
      </c>
      <c r="Y586" s="9" t="s">
        <v>3376</v>
      </c>
      <c r="AK586" s="1"/>
      <c r="AO586" s="1"/>
      <c r="CB586" t="str">
        <f t="array" ref="CB586">IFERROR(INDEX($BQ586:$BV586, SMALL(IF($BQ586:$BV586&lt;&gt;"", COLUMN($BQ586:$BV586)-COLUMN($BQ586)+1), COLUMN(B585))), "")</f>
        <v/>
      </c>
      <c r="CC586" t="str">
        <f t="array" ref="CC586">IFERROR(INDEX($BQ586:$BV586, SMALL(IF($BQ586:$BV586&lt;&gt;"", COLUMN($BQ586:$BV586)-COLUMN($BQ586)+1), COLUMN(F585))), "")</f>
        <v/>
      </c>
    </row>
    <row r="587" spans="1:81" x14ac:dyDescent="0.35">
      <c r="A587" s="9" t="s">
        <v>5126</v>
      </c>
      <c r="B587" s="10" t="s">
        <v>1612</v>
      </c>
      <c r="C587" s="10" t="s">
        <v>2304</v>
      </c>
      <c r="D587" s="10"/>
      <c r="E587" s="10"/>
      <c r="F587" s="10" t="s">
        <v>499</v>
      </c>
      <c r="G587" s="10" t="s">
        <v>1067</v>
      </c>
      <c r="H587" s="10" t="s">
        <v>957</v>
      </c>
      <c r="I587" s="10"/>
      <c r="J587" s="10">
        <v>2024</v>
      </c>
      <c r="K587" s="10" t="s">
        <v>2519</v>
      </c>
      <c r="L587" s="11"/>
      <c r="M587" s="22" t="s">
        <v>4536</v>
      </c>
      <c r="N587" s="22" t="s">
        <v>4537</v>
      </c>
      <c r="O587" s="22" t="s">
        <v>4536</v>
      </c>
      <c r="P587" s="22" t="s">
        <v>4536</v>
      </c>
      <c r="Q587" s="10" t="s">
        <v>2943</v>
      </c>
      <c r="R587" s="10" t="s">
        <v>3173</v>
      </c>
      <c r="S587" s="10" t="s">
        <v>3198</v>
      </c>
      <c r="T587" s="9" t="s">
        <v>3265</v>
      </c>
      <c r="U587" s="10" t="s">
        <v>257</v>
      </c>
      <c r="V587" s="9" t="s">
        <v>3200</v>
      </c>
      <c r="W587" s="10" t="s">
        <v>3198</v>
      </c>
      <c r="X587" s="9" t="s">
        <v>27</v>
      </c>
      <c r="Y587" s="9" t="s">
        <v>3377</v>
      </c>
      <c r="AK587" s="1"/>
      <c r="AO587" s="1"/>
      <c r="CB587" t="str">
        <f t="array" ref="CB587">IFERROR(INDEX($BQ587:$BV587, SMALL(IF($BQ587:$BV587&lt;&gt;"", COLUMN($BQ587:$BV587)-COLUMN($BQ587)+1), COLUMN(B586))), "")</f>
        <v/>
      </c>
      <c r="CC587" t="str">
        <f t="array" ref="CC587">IFERROR(INDEX($BQ587:$BV587, SMALL(IF($BQ587:$BV587&lt;&gt;"", COLUMN($BQ587:$BV587)-COLUMN($BQ587)+1), COLUMN(F586))), "")</f>
        <v/>
      </c>
    </row>
    <row r="588" spans="1:81" x14ac:dyDescent="0.35">
      <c r="A588" s="9" t="s">
        <v>5127</v>
      </c>
      <c r="B588" s="10" t="s">
        <v>1613</v>
      </c>
      <c r="C588" s="10" t="s">
        <v>2303</v>
      </c>
      <c r="D588" s="10" t="s">
        <v>2302</v>
      </c>
      <c r="E588" s="10"/>
      <c r="F588" s="10" t="s">
        <v>500</v>
      </c>
      <c r="G588" s="10" t="s">
        <v>1068</v>
      </c>
      <c r="H588" s="10" t="s">
        <v>954</v>
      </c>
      <c r="I588" s="10"/>
      <c r="J588" s="10">
        <v>2024</v>
      </c>
      <c r="K588" s="10" t="s">
        <v>2520</v>
      </c>
      <c r="L588" s="11"/>
      <c r="M588" s="22" t="s">
        <v>4536</v>
      </c>
      <c r="N588" s="22" t="s">
        <v>4537</v>
      </c>
      <c r="O588" s="22" t="s">
        <v>4536</v>
      </c>
      <c r="P588" s="22" t="s">
        <v>4536</v>
      </c>
      <c r="Q588" s="10" t="s">
        <v>2943</v>
      </c>
      <c r="R588" s="10" t="s">
        <v>3173</v>
      </c>
      <c r="S588" s="10" t="s">
        <v>3198</v>
      </c>
      <c r="T588" s="9" t="s">
        <v>3253</v>
      </c>
      <c r="U588" s="10" t="s">
        <v>286</v>
      </c>
      <c r="V588" s="9" t="s">
        <v>3198</v>
      </c>
      <c r="W588" s="10" t="s">
        <v>3198</v>
      </c>
      <c r="X588" s="9" t="s">
        <v>27</v>
      </c>
      <c r="Y588" s="9" t="s">
        <v>3377</v>
      </c>
      <c r="AK588" s="1"/>
      <c r="AO588" s="1"/>
      <c r="CB588" t="str">
        <f t="array" ref="CB588">IFERROR(INDEX($BQ588:$BV588, SMALL(IF($BQ588:$BV588&lt;&gt;"", COLUMN($BQ588:$BV588)-COLUMN($BQ588)+1), COLUMN(B587))), "")</f>
        <v/>
      </c>
      <c r="CC588" t="str">
        <f t="array" ref="CC588">IFERROR(INDEX($BQ588:$BV588, SMALL(IF($BQ588:$BV588&lt;&gt;"", COLUMN($BQ588:$BV588)-COLUMN($BQ588)+1), COLUMN(F587))), "")</f>
        <v/>
      </c>
    </row>
    <row r="589" spans="1:81" x14ac:dyDescent="0.35">
      <c r="A589" s="9" t="s">
        <v>5128</v>
      </c>
      <c r="B589" s="10" t="s">
        <v>1614</v>
      </c>
      <c r="C589" s="10" t="s">
        <v>2305</v>
      </c>
      <c r="D589" s="10" t="s">
        <v>2308</v>
      </c>
      <c r="E589" s="10" t="s">
        <v>2306</v>
      </c>
      <c r="F589" s="10" t="s">
        <v>501</v>
      </c>
      <c r="G589" s="10" t="s">
        <v>1069</v>
      </c>
      <c r="H589" s="10" t="s">
        <v>954</v>
      </c>
      <c r="I589" s="10"/>
      <c r="J589" s="10">
        <v>2024</v>
      </c>
      <c r="K589" s="10" t="s">
        <v>2521</v>
      </c>
      <c r="L589" s="11" t="s">
        <v>5684</v>
      </c>
      <c r="M589" s="22" t="s">
        <v>4536</v>
      </c>
      <c r="N589" s="22" t="s">
        <v>4537</v>
      </c>
      <c r="O589" s="22" t="s">
        <v>4536</v>
      </c>
      <c r="P589" s="22" t="s">
        <v>4536</v>
      </c>
      <c r="Q589" s="10" t="s">
        <v>2953</v>
      </c>
      <c r="R589" s="10" t="s">
        <v>3131</v>
      </c>
      <c r="S589" s="10" t="s">
        <v>3198</v>
      </c>
      <c r="T589" s="9" t="s">
        <v>3281</v>
      </c>
      <c r="U589" s="10" t="s">
        <v>234</v>
      </c>
      <c r="V589" s="9" t="s">
        <v>3206</v>
      </c>
      <c r="W589" s="10" t="s">
        <v>3198</v>
      </c>
      <c r="X589" s="9" t="s">
        <v>14</v>
      </c>
      <c r="Y589" s="9" t="s">
        <v>3377</v>
      </c>
      <c r="AK589" s="1"/>
      <c r="AO589" s="1"/>
      <c r="CB589" t="str">
        <f t="array" ref="CB589">IFERROR(INDEX($BQ589:$BV589, SMALL(IF($BQ589:$BV589&lt;&gt;"", COLUMN($BQ589:$BV589)-COLUMN($BQ589)+1), COLUMN(B588))), "")</f>
        <v/>
      </c>
      <c r="CC589" t="str">
        <f t="array" ref="CC589">IFERROR(INDEX($BQ589:$BV589, SMALL(IF($BQ589:$BV589&lt;&gt;"", COLUMN($BQ589:$BV589)-COLUMN($BQ589)+1), COLUMN(F588))), "")</f>
        <v/>
      </c>
    </row>
    <row r="590" spans="1:81" x14ac:dyDescent="0.35">
      <c r="A590" s="9" t="s">
        <v>5129</v>
      </c>
      <c r="B590" s="10" t="s">
        <v>1615</v>
      </c>
      <c r="C590" s="10" t="s">
        <v>2304</v>
      </c>
      <c r="D590" s="10" t="s">
        <v>2308</v>
      </c>
      <c r="E590" s="10"/>
      <c r="F590" s="10" t="s">
        <v>502</v>
      </c>
      <c r="G590" s="10" t="s">
        <v>1066</v>
      </c>
      <c r="H590" s="10" t="s">
        <v>966</v>
      </c>
      <c r="I590" s="10"/>
      <c r="J590" s="10">
        <v>2024</v>
      </c>
      <c r="K590" s="10" t="s">
        <v>2522</v>
      </c>
      <c r="L590" s="11" t="s">
        <v>5685</v>
      </c>
      <c r="M590" s="22" t="s">
        <v>4536</v>
      </c>
      <c r="N590" s="22" t="s">
        <v>4537</v>
      </c>
      <c r="O590" s="22" t="s">
        <v>4536</v>
      </c>
      <c r="P590" s="22" t="s">
        <v>4536</v>
      </c>
      <c r="Q590" s="10" t="s">
        <v>2953</v>
      </c>
      <c r="R590" s="10" t="s">
        <v>3131</v>
      </c>
      <c r="S590" s="10" t="s">
        <v>3198</v>
      </c>
      <c r="T590" s="9" t="s">
        <v>3319</v>
      </c>
      <c r="U590" s="10" t="s">
        <v>257</v>
      </c>
      <c r="V590" s="9" t="s">
        <v>234</v>
      </c>
      <c r="W590" s="10" t="s">
        <v>3198</v>
      </c>
      <c r="X590" s="9" t="s">
        <v>27</v>
      </c>
      <c r="Y590" s="9" t="s">
        <v>3376</v>
      </c>
      <c r="AK590" s="1"/>
      <c r="AO590" s="1"/>
      <c r="CB590" t="str">
        <f t="array" ref="CB590">IFERROR(INDEX($BQ590:$BV590, SMALL(IF($BQ590:$BV590&lt;&gt;"", COLUMN($BQ590:$BV590)-COLUMN($BQ590)+1), COLUMN(B589))), "")</f>
        <v/>
      </c>
      <c r="CC590" t="str">
        <f t="array" ref="CC590">IFERROR(INDEX($BQ590:$BV590, SMALL(IF($BQ590:$BV590&lt;&gt;"", COLUMN($BQ590:$BV590)-COLUMN($BQ590)+1), COLUMN(F589))), "")</f>
        <v/>
      </c>
    </row>
    <row r="591" spans="1:81" x14ac:dyDescent="0.35">
      <c r="A591" s="9" t="s">
        <v>5130</v>
      </c>
      <c r="B591" s="10" t="s">
        <v>1616</v>
      </c>
      <c r="C591" s="10" t="s">
        <v>2301</v>
      </c>
      <c r="D591" s="10" t="s">
        <v>2302</v>
      </c>
      <c r="E591" s="10" t="s">
        <v>2306</v>
      </c>
      <c r="F591" s="10" t="s">
        <v>503</v>
      </c>
      <c r="G591" s="10" t="s">
        <v>1070</v>
      </c>
      <c r="H591" s="10" t="s">
        <v>954</v>
      </c>
      <c r="I591" s="10"/>
      <c r="J591" s="10">
        <v>2024</v>
      </c>
      <c r="K591" s="10" t="s">
        <v>2523</v>
      </c>
      <c r="L591" s="11" t="s">
        <v>5686</v>
      </c>
      <c r="M591" s="22" t="s">
        <v>4536</v>
      </c>
      <c r="N591" s="22" t="s">
        <v>4536</v>
      </c>
      <c r="O591" s="22" t="s">
        <v>4536</v>
      </c>
      <c r="P591" s="22" t="s">
        <v>4536</v>
      </c>
      <c r="Q591" s="10" t="s">
        <v>2947</v>
      </c>
      <c r="R591" s="10" t="s">
        <v>3198</v>
      </c>
      <c r="S591" s="10" t="s">
        <v>3198</v>
      </c>
      <c r="T591" s="9" t="s">
        <v>2947</v>
      </c>
      <c r="U591" s="10" t="s">
        <v>3198</v>
      </c>
      <c r="V591" s="9" t="s">
        <v>3198</v>
      </c>
      <c r="W591" s="10" t="s">
        <v>3198</v>
      </c>
      <c r="X591" s="9" t="s">
        <v>15</v>
      </c>
      <c r="Y591" s="9" t="s">
        <v>3375</v>
      </c>
      <c r="AK591" s="1"/>
      <c r="AO591" s="1"/>
      <c r="CB591" t="str">
        <f t="array" ref="CB591">IFERROR(INDEX($BQ591:$BV591, SMALL(IF($BQ591:$BV591&lt;&gt;"", COLUMN($BQ591:$BV591)-COLUMN($BQ591)+1), COLUMN(B590))), "")</f>
        <v/>
      </c>
      <c r="CC591" t="str">
        <f t="array" ref="CC591">IFERROR(INDEX($BQ591:$BV591, SMALL(IF($BQ591:$BV591&lt;&gt;"", COLUMN($BQ591:$BV591)-COLUMN($BQ591)+1), COLUMN(F590))), "")</f>
        <v/>
      </c>
    </row>
    <row r="592" spans="1:81" x14ac:dyDescent="0.35">
      <c r="A592" s="9" t="s">
        <v>5131</v>
      </c>
      <c r="B592" s="10" t="s">
        <v>1617</v>
      </c>
      <c r="C592" s="10" t="s">
        <v>2303</v>
      </c>
      <c r="D592" s="10" t="s">
        <v>2306</v>
      </c>
      <c r="E592" s="10"/>
      <c r="F592" s="10" t="s">
        <v>504</v>
      </c>
      <c r="G592" s="10" t="s">
        <v>1071</v>
      </c>
      <c r="H592" s="10" t="s">
        <v>954</v>
      </c>
      <c r="I592" s="10"/>
      <c r="J592" s="10">
        <v>2024</v>
      </c>
      <c r="K592" s="10" t="s">
        <v>2524</v>
      </c>
      <c r="L592" s="11" t="s">
        <v>5687</v>
      </c>
      <c r="M592" s="22" t="s">
        <v>4537</v>
      </c>
      <c r="N592" s="22" t="s">
        <v>4536</v>
      </c>
      <c r="O592" s="22" t="s">
        <v>4536</v>
      </c>
      <c r="P592" s="22" t="s">
        <v>4536</v>
      </c>
      <c r="Q592" s="10" t="s">
        <v>3048</v>
      </c>
      <c r="R592" s="10" t="s">
        <v>90</v>
      </c>
      <c r="S592" s="10" t="s">
        <v>3166</v>
      </c>
      <c r="T592" s="9" t="s">
        <v>3281</v>
      </c>
      <c r="U592" s="10" t="s">
        <v>234</v>
      </c>
      <c r="V592" s="9" t="s">
        <v>282</v>
      </c>
      <c r="W592" s="10" t="s">
        <v>3198</v>
      </c>
      <c r="X592" s="9" t="s">
        <v>27</v>
      </c>
      <c r="Y592" s="9" t="s">
        <v>3376</v>
      </c>
      <c r="AK592" s="1"/>
      <c r="AO592" s="1"/>
      <c r="CB592" t="str">
        <f t="array" ref="CB592">IFERROR(INDEX($BQ592:$BV592, SMALL(IF($BQ592:$BV592&lt;&gt;"", COLUMN($BQ592:$BV592)-COLUMN($BQ592)+1), COLUMN(B591))), "")</f>
        <v/>
      </c>
      <c r="CC592" t="str">
        <f t="array" ref="CC592">IFERROR(INDEX($BQ592:$BV592, SMALL(IF($BQ592:$BV592&lt;&gt;"", COLUMN($BQ592:$BV592)-COLUMN($BQ592)+1), COLUMN(F591))), "")</f>
        <v/>
      </c>
    </row>
    <row r="593" spans="1:81" x14ac:dyDescent="0.35">
      <c r="A593" s="9" t="s">
        <v>5132</v>
      </c>
      <c r="B593" s="10" t="s">
        <v>1618</v>
      </c>
      <c r="C593" s="10" t="s">
        <v>2303</v>
      </c>
      <c r="D593" s="10" t="s">
        <v>2304</v>
      </c>
      <c r="E593" s="10"/>
      <c r="F593" s="10" t="s">
        <v>505</v>
      </c>
      <c r="G593" s="10" t="s">
        <v>1072</v>
      </c>
      <c r="H593" s="10" t="s">
        <v>954</v>
      </c>
      <c r="I593" s="10"/>
      <c r="J593" s="10">
        <v>2024</v>
      </c>
      <c r="K593" s="10" t="s">
        <v>2525</v>
      </c>
      <c r="L593" s="11" t="s">
        <v>5688</v>
      </c>
      <c r="M593" s="22" t="s">
        <v>4536</v>
      </c>
      <c r="N593" s="22" t="s">
        <v>4537</v>
      </c>
      <c r="O593" s="22" t="s">
        <v>4536</v>
      </c>
      <c r="P593" s="22" t="s">
        <v>4536</v>
      </c>
      <c r="Q593" s="10" t="s">
        <v>2947</v>
      </c>
      <c r="R593" s="10" t="s">
        <v>3198</v>
      </c>
      <c r="S593" s="10" t="s">
        <v>3198</v>
      </c>
      <c r="T593" s="9" t="s">
        <v>2947</v>
      </c>
      <c r="U593" s="10" t="s">
        <v>3198</v>
      </c>
      <c r="V593" s="9" t="s">
        <v>3198</v>
      </c>
      <c r="W593" s="10" t="s">
        <v>3198</v>
      </c>
      <c r="X593" s="9" t="s">
        <v>27</v>
      </c>
      <c r="Y593" s="9" t="s">
        <v>3376</v>
      </c>
      <c r="AK593" s="2"/>
      <c r="AO593" s="1"/>
      <c r="CB593" t="str">
        <f t="array" ref="CB593">IFERROR(INDEX($BQ593:$BV593, SMALL(IF($BQ593:$BV593&lt;&gt;"", COLUMN($BQ593:$BV593)-COLUMN($BQ593)+1), COLUMN(B592))), "")</f>
        <v/>
      </c>
      <c r="CC593" t="str">
        <f t="array" ref="CC593">IFERROR(INDEX($BQ593:$BV593, SMALL(IF($BQ593:$BV593&lt;&gt;"", COLUMN($BQ593:$BV593)-COLUMN($BQ593)+1), COLUMN(F592))), "")</f>
        <v/>
      </c>
    </row>
    <row r="594" spans="1:81" ht="18" customHeight="1" x14ac:dyDescent="0.35">
      <c r="A594" s="9" t="s">
        <v>5133</v>
      </c>
      <c r="B594" s="10" t="s">
        <v>2039</v>
      </c>
      <c r="C594" s="10" t="s">
        <v>2304</v>
      </c>
      <c r="D594" s="10" t="s">
        <v>2301</v>
      </c>
      <c r="E594" s="10" t="s">
        <v>2305</v>
      </c>
      <c r="F594" s="10" t="s">
        <v>913</v>
      </c>
      <c r="G594" s="10" t="s">
        <v>1380</v>
      </c>
      <c r="H594" s="10" t="s">
        <v>957</v>
      </c>
      <c r="I594" s="10"/>
      <c r="J594" s="10">
        <v>2024</v>
      </c>
      <c r="K594" s="10" t="s">
        <v>2396</v>
      </c>
      <c r="L594" s="11"/>
      <c r="M594" s="9" t="s">
        <v>4536</v>
      </c>
      <c r="N594" s="9" t="s">
        <v>4537</v>
      </c>
      <c r="O594" s="9" t="s">
        <v>4536</v>
      </c>
      <c r="P594" s="9" t="s">
        <v>4536</v>
      </c>
      <c r="Q594" s="11" t="s">
        <v>6134</v>
      </c>
      <c r="R594" s="11" t="s">
        <v>3169</v>
      </c>
      <c r="S594" s="11" t="s">
        <v>3171</v>
      </c>
      <c r="T594" s="9" t="s">
        <v>3231</v>
      </c>
      <c r="U594" s="10" t="s">
        <v>257</v>
      </c>
      <c r="V594" s="10" t="s">
        <v>259</v>
      </c>
      <c r="W594" s="10" t="s">
        <v>260</v>
      </c>
      <c r="X594" s="9" t="s">
        <v>24</v>
      </c>
      <c r="Y594" s="9" t="s">
        <v>3377</v>
      </c>
      <c r="AA594" s="2"/>
      <c r="AK594" s="1"/>
      <c r="AO594" s="1"/>
      <c r="CB594" t="str">
        <f t="array" ref="CB594">IFERROR(INDEX($BQ594:$BV594, SMALL(IF($BQ594:$BV594&lt;&gt;"", COLUMN($BQ594:$BV594)-COLUMN($BQ594)+1), COLUMN(B593))), "")</f>
        <v/>
      </c>
      <c r="CC594" t="str">
        <f t="array" ref="CC594">IFERROR(INDEX($BQ594:$BV594, SMALL(IF($BQ594:$BV594&lt;&gt;"", COLUMN($BQ594:$BV594)-COLUMN($BQ594)+1), COLUMN(F593))), "")</f>
        <v/>
      </c>
    </row>
    <row r="595" spans="1:81" x14ac:dyDescent="0.35">
      <c r="A595" s="9" t="s">
        <v>5134</v>
      </c>
      <c r="B595" s="10" t="s">
        <v>2040</v>
      </c>
      <c r="C595" s="10" t="s">
        <v>2301</v>
      </c>
      <c r="D595" s="10" t="s">
        <v>2302</v>
      </c>
      <c r="E595" s="10" t="s">
        <v>2306</v>
      </c>
      <c r="F595" s="10" t="s">
        <v>914</v>
      </c>
      <c r="G595" s="10" t="s">
        <v>7813</v>
      </c>
      <c r="H595" s="10" t="s">
        <v>1381</v>
      </c>
      <c r="I595" s="10"/>
      <c r="J595" s="10">
        <v>2024</v>
      </c>
      <c r="K595" s="10" t="s">
        <v>2380</v>
      </c>
      <c r="L595" s="11" t="s">
        <v>6042</v>
      </c>
      <c r="M595" s="9" t="s">
        <v>4536</v>
      </c>
      <c r="N595" s="9" t="s">
        <v>4536</v>
      </c>
      <c r="O595" s="9" t="s">
        <v>4536</v>
      </c>
      <c r="P595" s="9" t="s">
        <v>4536</v>
      </c>
      <c r="Q595" s="11" t="s">
        <v>6135</v>
      </c>
      <c r="R595" s="11" t="s">
        <v>119</v>
      </c>
      <c r="S595" s="11" t="s">
        <v>3140</v>
      </c>
      <c r="T595" s="9" t="s">
        <v>3233</v>
      </c>
      <c r="U595" s="10" t="s">
        <v>239</v>
      </c>
      <c r="V595" s="10" t="s">
        <v>233</v>
      </c>
      <c r="W595" s="10" t="s">
        <v>234</v>
      </c>
      <c r="X595" s="9" t="s">
        <v>27</v>
      </c>
      <c r="Y595" s="9" t="s">
        <v>3375</v>
      </c>
      <c r="AA595" s="2"/>
      <c r="AK595" s="1"/>
      <c r="AO595" s="1"/>
      <c r="CB595" t="str">
        <f t="array" ref="CB595">IFERROR(INDEX($BQ595:$BV595, SMALL(IF($BQ595:$BV595&lt;&gt;"", COLUMN($BQ595:$BV595)-COLUMN($BQ595)+1), COLUMN(B594))), "")</f>
        <v/>
      </c>
      <c r="CC595" t="str">
        <f t="array" ref="CC595">IFERROR(INDEX($BQ595:$BV595, SMALL(IF($BQ595:$BV595&lt;&gt;"", COLUMN($BQ595:$BV595)-COLUMN($BQ595)+1), COLUMN(F594))), "")</f>
        <v/>
      </c>
    </row>
    <row r="596" spans="1:81" x14ac:dyDescent="0.35">
      <c r="A596" s="9" t="s">
        <v>5135</v>
      </c>
      <c r="B596" s="10" t="s">
        <v>2041</v>
      </c>
      <c r="C596" s="10" t="s">
        <v>2305</v>
      </c>
      <c r="D596" s="10" t="s">
        <v>2304</v>
      </c>
      <c r="E596" s="10" t="s">
        <v>2301</v>
      </c>
      <c r="F596" s="10" t="s">
        <v>915</v>
      </c>
      <c r="G596" s="10" t="s">
        <v>402</v>
      </c>
      <c r="H596" s="10" t="s">
        <v>999</v>
      </c>
      <c r="I596" s="10" t="s">
        <v>2274</v>
      </c>
      <c r="J596" s="10">
        <v>2024</v>
      </c>
      <c r="K596" s="10" t="s">
        <v>2427</v>
      </c>
      <c r="L596" s="11" t="s">
        <v>5941</v>
      </c>
      <c r="M596" s="9" t="s">
        <v>4536</v>
      </c>
      <c r="N596" s="9" t="s">
        <v>4537</v>
      </c>
      <c r="O596" s="9" t="s">
        <v>4536</v>
      </c>
      <c r="P596" s="9" t="s">
        <v>4536</v>
      </c>
      <c r="Q596" s="11" t="s">
        <v>6136</v>
      </c>
      <c r="R596" s="11" t="s">
        <v>3113</v>
      </c>
      <c r="S596" s="11" t="s">
        <v>3115</v>
      </c>
      <c r="T596" s="9" t="s">
        <v>3217</v>
      </c>
      <c r="U596" s="10" t="s">
        <v>257</v>
      </c>
      <c r="V596" s="10" t="s">
        <v>286</v>
      </c>
      <c r="W596" s="10" t="s">
        <v>264</v>
      </c>
      <c r="X596" s="9" t="s">
        <v>24</v>
      </c>
      <c r="Y596" s="9" t="s">
        <v>3377</v>
      </c>
      <c r="AA596" s="2"/>
      <c r="AK596" s="1"/>
      <c r="AO596" s="1"/>
      <c r="CB596" t="str">
        <f t="array" ref="CB596">IFERROR(INDEX($BQ596:$BV596, SMALL(IF($BQ596:$BV596&lt;&gt;"", COLUMN($BQ596:$BV596)-COLUMN($BQ596)+1), COLUMN(B595))), "")</f>
        <v/>
      </c>
      <c r="CC596" t="str">
        <f t="array" ref="CC596">IFERROR(INDEX($BQ596:$BV596, SMALL(IF($BQ596:$BV596&lt;&gt;"", COLUMN($BQ596:$BV596)-COLUMN($BQ596)+1), COLUMN(F595))), "")</f>
        <v/>
      </c>
    </row>
    <row r="597" spans="1:81" x14ac:dyDescent="0.35">
      <c r="A597" s="9" t="s">
        <v>5136</v>
      </c>
      <c r="B597" s="10" t="s">
        <v>2042</v>
      </c>
      <c r="C597" s="10" t="s">
        <v>2301</v>
      </c>
      <c r="D597" s="10" t="s">
        <v>2302</v>
      </c>
      <c r="E597" s="10" t="s">
        <v>2306</v>
      </c>
      <c r="F597" s="10" t="s">
        <v>916</v>
      </c>
      <c r="G597" s="10" t="s">
        <v>7814</v>
      </c>
      <c r="H597" s="10" t="s">
        <v>984</v>
      </c>
      <c r="I597" s="10"/>
      <c r="J597" s="10">
        <v>2024</v>
      </c>
      <c r="K597" s="10" t="s">
        <v>2422</v>
      </c>
      <c r="L597" s="11" t="s">
        <v>6043</v>
      </c>
      <c r="M597" s="9" t="s">
        <v>4536</v>
      </c>
      <c r="N597" s="9" t="s">
        <v>4536</v>
      </c>
      <c r="O597" s="9" t="s">
        <v>4536</v>
      </c>
      <c r="P597" s="9" t="s">
        <v>4536</v>
      </c>
      <c r="Q597" s="11" t="s">
        <v>6135</v>
      </c>
      <c r="R597" s="11" t="s">
        <v>119</v>
      </c>
      <c r="S597" s="11" t="s">
        <v>3140</v>
      </c>
      <c r="T597" s="9" t="s">
        <v>3234</v>
      </c>
      <c r="U597" s="10" t="s">
        <v>239</v>
      </c>
      <c r="V597" s="10" t="s">
        <v>233</v>
      </c>
      <c r="W597" s="10" t="s">
        <v>3198</v>
      </c>
      <c r="X597" s="9" t="s">
        <v>19</v>
      </c>
      <c r="Y597" s="9" t="s">
        <v>3375</v>
      </c>
      <c r="AA597" s="2"/>
      <c r="AK597" s="1"/>
      <c r="AO597" s="1"/>
      <c r="CB597" t="str">
        <f t="array" ref="CB597">IFERROR(INDEX($BQ597:$BV597, SMALL(IF($BQ597:$BV597&lt;&gt;"", COLUMN($BQ597:$BV597)-COLUMN($BQ597)+1), COLUMN(B596))), "")</f>
        <v/>
      </c>
      <c r="CC597" t="str">
        <f t="array" ref="CC597">IFERROR(INDEX($BQ597:$BV597, SMALL(IF($BQ597:$BV597&lt;&gt;"", COLUMN($BQ597:$BV597)-COLUMN($BQ597)+1), COLUMN(F596))), "")</f>
        <v/>
      </c>
    </row>
    <row r="598" spans="1:81" x14ac:dyDescent="0.35">
      <c r="A598" s="9" t="s">
        <v>5137</v>
      </c>
      <c r="B598" s="10" t="s">
        <v>2043</v>
      </c>
      <c r="C598" s="10" t="s">
        <v>2305</v>
      </c>
      <c r="D598" s="10" t="s">
        <v>2301</v>
      </c>
      <c r="E598" s="10" t="s">
        <v>2307</v>
      </c>
      <c r="F598" s="10" t="s">
        <v>917</v>
      </c>
      <c r="G598" s="10" t="s">
        <v>7815</v>
      </c>
      <c r="H598" s="10" t="s">
        <v>957</v>
      </c>
      <c r="I598" s="10"/>
      <c r="J598" s="10">
        <v>2024</v>
      </c>
      <c r="K598" s="10" t="s">
        <v>2920</v>
      </c>
      <c r="L598" s="11" t="s">
        <v>5942</v>
      </c>
      <c r="M598" s="9" t="s">
        <v>4536</v>
      </c>
      <c r="N598" s="9" t="s">
        <v>4537</v>
      </c>
      <c r="O598" s="9" t="s">
        <v>4536</v>
      </c>
      <c r="P598" s="9" t="s">
        <v>4536</v>
      </c>
      <c r="Q598" s="11" t="s">
        <v>6088</v>
      </c>
      <c r="R598" s="11" t="s">
        <v>3102</v>
      </c>
      <c r="S598" s="11" t="s">
        <v>3115</v>
      </c>
      <c r="T598" s="9" t="s">
        <v>3235</v>
      </c>
      <c r="U598" s="10" t="s">
        <v>257</v>
      </c>
      <c r="V598" s="10" t="s">
        <v>260</v>
      </c>
      <c r="W598" s="10" t="s">
        <v>286</v>
      </c>
      <c r="X598" s="9" t="s">
        <v>27</v>
      </c>
      <c r="Y598" s="9" t="s">
        <v>3377</v>
      </c>
      <c r="AA598" s="2"/>
      <c r="AK598" s="1"/>
      <c r="AO598" s="1"/>
      <c r="CB598" t="str">
        <f t="array" ref="CB598">IFERROR(INDEX($BQ598:$BV598, SMALL(IF($BQ598:$BV598&lt;&gt;"", COLUMN($BQ598:$BV598)-COLUMN($BQ598)+1), COLUMN(B597))), "")</f>
        <v/>
      </c>
      <c r="CC598" t="str">
        <f t="array" ref="CC598">IFERROR(INDEX($BQ598:$BV598, SMALL(IF($BQ598:$BV598&lt;&gt;"", COLUMN($BQ598:$BV598)-COLUMN($BQ598)+1), COLUMN(F597))), "")</f>
        <v/>
      </c>
    </row>
    <row r="599" spans="1:81" x14ac:dyDescent="0.35">
      <c r="A599" s="9" t="s">
        <v>5138</v>
      </c>
      <c r="B599" s="10" t="s">
        <v>2044</v>
      </c>
      <c r="C599" s="10" t="s">
        <v>2305</v>
      </c>
      <c r="D599" s="10" t="s">
        <v>2301</v>
      </c>
      <c r="E599" s="10" t="s">
        <v>2307</v>
      </c>
      <c r="F599" s="10" t="s">
        <v>918</v>
      </c>
      <c r="G599" s="10" t="s">
        <v>7816</v>
      </c>
      <c r="H599" s="10" t="s">
        <v>957</v>
      </c>
      <c r="I599" s="10"/>
      <c r="J599" s="10">
        <v>2024</v>
      </c>
      <c r="K599" s="10" t="s">
        <v>2921</v>
      </c>
      <c r="L599" s="11" t="s">
        <v>5943</v>
      </c>
      <c r="M599" s="9" t="s">
        <v>4536</v>
      </c>
      <c r="N599" s="9" t="s">
        <v>4537</v>
      </c>
      <c r="O599" s="9" t="s">
        <v>4536</v>
      </c>
      <c r="P599" s="9" t="s">
        <v>4536</v>
      </c>
      <c r="Q599" s="11" t="s">
        <v>6137</v>
      </c>
      <c r="R599" s="11" t="s">
        <v>3148</v>
      </c>
      <c r="S599" s="11" t="s">
        <v>191</v>
      </c>
      <c r="T599" s="9" t="s">
        <v>3235</v>
      </c>
      <c r="U599" s="10" t="s">
        <v>257</v>
      </c>
      <c r="V599" s="10" t="s">
        <v>260</v>
      </c>
      <c r="W599" s="10" t="s">
        <v>286</v>
      </c>
      <c r="X599" s="9" t="s">
        <v>24</v>
      </c>
      <c r="Y599" s="9" t="s">
        <v>3377</v>
      </c>
      <c r="AA599" s="2"/>
      <c r="AK599" s="1"/>
      <c r="AO599" s="1"/>
      <c r="CB599" t="str">
        <f t="array" ref="CB599">IFERROR(INDEX($BQ599:$BV599, SMALL(IF($BQ599:$BV599&lt;&gt;"", COLUMN($BQ599:$BV599)-COLUMN($BQ599)+1), COLUMN(B598))), "")</f>
        <v/>
      </c>
      <c r="CC599" t="str">
        <f t="array" ref="CC599">IFERROR(INDEX($BQ599:$BV599, SMALL(IF($BQ599:$BV599&lt;&gt;"", COLUMN($BQ599:$BV599)-COLUMN($BQ599)+1), COLUMN(F598))), "")</f>
        <v/>
      </c>
    </row>
    <row r="600" spans="1:81" x14ac:dyDescent="0.35">
      <c r="A600" s="9" t="s">
        <v>5139</v>
      </c>
      <c r="B600" s="10" t="s">
        <v>2045</v>
      </c>
      <c r="C600" s="10" t="s">
        <v>2301</v>
      </c>
      <c r="D600" s="10" t="s">
        <v>2305</v>
      </c>
      <c r="E600" s="10" t="s">
        <v>2306</v>
      </c>
      <c r="F600" s="10" t="s">
        <v>919</v>
      </c>
      <c r="G600" s="10" t="s">
        <v>1382</v>
      </c>
      <c r="H600" s="10" t="s">
        <v>954</v>
      </c>
      <c r="I600" s="10" t="s">
        <v>2262</v>
      </c>
      <c r="J600" s="10">
        <v>2024</v>
      </c>
      <c r="K600" s="10" t="s">
        <v>2922</v>
      </c>
      <c r="L600" s="11" t="s">
        <v>5944</v>
      </c>
      <c r="M600" s="9" t="s">
        <v>4536</v>
      </c>
      <c r="N600" s="9" t="s">
        <v>4536</v>
      </c>
      <c r="O600" s="9" t="s">
        <v>4537</v>
      </c>
      <c r="P600" s="9" t="s">
        <v>4536</v>
      </c>
      <c r="Q600" s="11" t="s">
        <v>6138</v>
      </c>
      <c r="R600" s="11" t="s">
        <v>3106</v>
      </c>
      <c r="S600" s="11" t="s">
        <v>3107</v>
      </c>
      <c r="T600" s="9" t="s">
        <v>3215</v>
      </c>
      <c r="U600" s="10" t="s">
        <v>233</v>
      </c>
      <c r="V600" s="10" t="s">
        <v>234</v>
      </c>
      <c r="W600" s="10" t="s">
        <v>284</v>
      </c>
      <c r="X600" s="9" t="s">
        <v>35</v>
      </c>
      <c r="Y600" s="9" t="s">
        <v>3377</v>
      </c>
      <c r="AA600" s="2"/>
      <c r="AK600" s="1"/>
      <c r="AO600" s="1"/>
      <c r="CB600" t="str">
        <f t="array" ref="CB600">IFERROR(INDEX($BQ600:$BV600, SMALL(IF($BQ600:$BV600&lt;&gt;"", COLUMN($BQ600:$BV600)-COLUMN($BQ600)+1), COLUMN(B599))), "")</f>
        <v/>
      </c>
      <c r="CC600" t="str">
        <f t="array" ref="CC600">IFERROR(INDEX($BQ600:$BV600, SMALL(IF($BQ600:$BV600&lt;&gt;"", COLUMN($BQ600:$BV600)-COLUMN($BQ600)+1), COLUMN(F599))), "")</f>
        <v/>
      </c>
    </row>
    <row r="601" spans="1:81" ht="16.5" customHeight="1" x14ac:dyDescent="0.35">
      <c r="A601" s="9" t="s">
        <v>5140</v>
      </c>
      <c r="B601" s="10" t="s">
        <v>2046</v>
      </c>
      <c r="C601" s="10" t="s">
        <v>2303</v>
      </c>
      <c r="D601" s="10" t="s">
        <v>2306</v>
      </c>
      <c r="E601" s="10" t="s">
        <v>2301</v>
      </c>
      <c r="F601" s="10" t="s">
        <v>920</v>
      </c>
      <c r="G601" s="10" t="s">
        <v>7817</v>
      </c>
      <c r="H601" s="10" t="s">
        <v>957</v>
      </c>
      <c r="I601" s="10"/>
      <c r="J601" s="10">
        <v>2024</v>
      </c>
      <c r="K601" s="10" t="s">
        <v>2515</v>
      </c>
      <c r="L601" s="11" t="s">
        <v>5679</v>
      </c>
      <c r="M601" s="9" t="s">
        <v>4537</v>
      </c>
      <c r="N601" s="9" t="s">
        <v>4536</v>
      </c>
      <c r="O601" s="9" t="s">
        <v>4536</v>
      </c>
      <c r="P601" s="9" t="s">
        <v>4536</v>
      </c>
      <c r="Q601" s="11" t="s">
        <v>6087</v>
      </c>
      <c r="R601" s="11" t="s">
        <v>3103</v>
      </c>
      <c r="S601" s="11" t="s">
        <v>3167</v>
      </c>
      <c r="T601" s="9" t="s">
        <v>3221</v>
      </c>
      <c r="U601" s="10" t="s">
        <v>280</v>
      </c>
      <c r="V601" s="10" t="s">
        <v>264</v>
      </c>
      <c r="W601" s="10" t="s">
        <v>257</v>
      </c>
      <c r="X601" s="9" t="s">
        <v>27</v>
      </c>
      <c r="Y601" s="9" t="s">
        <v>3377</v>
      </c>
      <c r="AA601" s="2"/>
      <c r="AK601" s="1"/>
      <c r="AO601" s="1"/>
      <c r="CB601" t="str">
        <f t="array" ref="CB601">IFERROR(INDEX($BQ601:$BV601, SMALL(IF($BQ601:$BV601&lt;&gt;"", COLUMN($BQ601:$BV601)-COLUMN($BQ601)+1), COLUMN(B600))), "")</f>
        <v/>
      </c>
      <c r="CC601" t="str">
        <f t="array" ref="CC601">IFERROR(INDEX($BQ601:$BV601, SMALL(IF($BQ601:$BV601&lt;&gt;"", COLUMN($BQ601:$BV601)-COLUMN($BQ601)+1), COLUMN(F600))), "")</f>
        <v/>
      </c>
    </row>
    <row r="602" spans="1:81" x14ac:dyDescent="0.35">
      <c r="A602" s="9" t="s">
        <v>5141</v>
      </c>
      <c r="B602" s="10" t="s">
        <v>2047</v>
      </c>
      <c r="C602" s="10" t="s">
        <v>2305</v>
      </c>
      <c r="D602" s="10" t="s">
        <v>2301</v>
      </c>
      <c r="E602" s="10" t="s">
        <v>2307</v>
      </c>
      <c r="F602" s="10" t="s">
        <v>921</v>
      </c>
      <c r="G602" s="10" t="s">
        <v>7815</v>
      </c>
      <c r="H602" s="10" t="s">
        <v>957</v>
      </c>
      <c r="I602" s="10"/>
      <c r="J602" s="10">
        <v>2024</v>
      </c>
      <c r="K602" s="10" t="s">
        <v>2923</v>
      </c>
      <c r="L602" s="11" t="s">
        <v>5945</v>
      </c>
      <c r="M602" s="9" t="s">
        <v>4536</v>
      </c>
      <c r="N602" s="9" t="s">
        <v>4537</v>
      </c>
      <c r="O602" s="9" t="s">
        <v>4536</v>
      </c>
      <c r="P602" s="9" t="s">
        <v>4536</v>
      </c>
      <c r="Q602" s="11" t="s">
        <v>6088</v>
      </c>
      <c r="R602" s="11" t="s">
        <v>3102</v>
      </c>
      <c r="S602" s="11" t="s">
        <v>3115</v>
      </c>
      <c r="T602" s="9" t="s">
        <v>3213</v>
      </c>
      <c r="U602" s="10" t="s">
        <v>257</v>
      </c>
      <c r="V602" s="10" t="s">
        <v>260</v>
      </c>
      <c r="W602" s="10" t="s">
        <v>3198</v>
      </c>
      <c r="X602" s="9" t="s">
        <v>19</v>
      </c>
      <c r="Y602" s="9" t="s">
        <v>3377</v>
      </c>
      <c r="AA602" s="2"/>
      <c r="AK602" s="1"/>
      <c r="AO602" s="1"/>
      <c r="CB602" t="str">
        <f t="array" ref="CB602">IFERROR(INDEX($BQ602:$BV602, SMALL(IF($BQ602:$BV602&lt;&gt;"", COLUMN($BQ602:$BV602)-COLUMN($BQ602)+1), COLUMN(B601))), "")</f>
        <v/>
      </c>
      <c r="CC602" t="str">
        <f t="array" ref="CC602">IFERROR(INDEX($BQ602:$BV602, SMALL(IF($BQ602:$BV602&lt;&gt;"", COLUMN($BQ602:$BV602)-COLUMN($BQ602)+1), COLUMN(F601))), "")</f>
        <v/>
      </c>
    </row>
    <row r="603" spans="1:81" x14ac:dyDescent="0.35">
      <c r="A603" s="9" t="s">
        <v>5142</v>
      </c>
      <c r="B603" s="10" t="s">
        <v>2048</v>
      </c>
      <c r="C603" s="10" t="s">
        <v>2309</v>
      </c>
      <c r="D603" s="10" t="s">
        <v>2308</v>
      </c>
      <c r="E603" s="10" t="s">
        <v>2304</v>
      </c>
      <c r="F603" s="10" t="s">
        <v>922</v>
      </c>
      <c r="G603" s="10" t="s">
        <v>7818</v>
      </c>
      <c r="H603" s="10" t="s">
        <v>1383</v>
      </c>
      <c r="I603" s="10" t="s">
        <v>2275</v>
      </c>
      <c r="J603" s="10">
        <v>2024</v>
      </c>
      <c r="K603" s="10" t="s">
        <v>2924</v>
      </c>
      <c r="L603" s="11" t="s">
        <v>5946</v>
      </c>
      <c r="M603" s="9" t="s">
        <v>4537</v>
      </c>
      <c r="N603" s="9" t="s">
        <v>4536</v>
      </c>
      <c r="O603" s="9" t="s">
        <v>4536</v>
      </c>
      <c r="P603" s="9" t="s">
        <v>4536</v>
      </c>
      <c r="Q603" s="11" t="s">
        <v>6084</v>
      </c>
      <c r="R603" s="11" t="s">
        <v>3113</v>
      </c>
      <c r="S603" s="11" t="s">
        <v>3114</v>
      </c>
      <c r="T603" s="9" t="s">
        <v>3236</v>
      </c>
      <c r="U603" s="10" t="s">
        <v>251</v>
      </c>
      <c r="V603" s="10" t="s">
        <v>250</v>
      </c>
      <c r="W603" s="10" t="s">
        <v>244</v>
      </c>
      <c r="X603" s="9" t="s">
        <v>27</v>
      </c>
      <c r="Y603" s="9" t="s">
        <v>3377</v>
      </c>
      <c r="AA603" s="2"/>
      <c r="AK603" s="1"/>
      <c r="AO603" s="1"/>
      <c r="CB603" t="str">
        <f t="array" ref="CB603">IFERROR(INDEX($BQ603:$BV603, SMALL(IF($BQ603:$BV603&lt;&gt;"", COLUMN($BQ603:$BV603)-COLUMN($BQ603)+1), COLUMN(B602))), "")</f>
        <v/>
      </c>
      <c r="CC603" t="str">
        <f t="array" ref="CC603">IFERROR(INDEX($BQ603:$BV603, SMALL(IF($BQ603:$BV603&lt;&gt;"", COLUMN($BQ603:$BV603)-COLUMN($BQ603)+1), COLUMN(F602))), "")</f>
        <v/>
      </c>
    </row>
    <row r="604" spans="1:81" x14ac:dyDescent="0.35">
      <c r="A604" s="9" t="s">
        <v>5143</v>
      </c>
      <c r="B604" s="10" t="s">
        <v>2049</v>
      </c>
      <c r="C604" s="10" t="s">
        <v>2310</v>
      </c>
      <c r="D604" s="10" t="s">
        <v>2301</v>
      </c>
      <c r="E604" s="10" t="s">
        <v>2306</v>
      </c>
      <c r="F604" s="10" t="s">
        <v>923</v>
      </c>
      <c r="G604" s="10" t="s">
        <v>7819</v>
      </c>
      <c r="H604" s="10" t="s">
        <v>957</v>
      </c>
      <c r="I604" s="10" t="s">
        <v>2276</v>
      </c>
      <c r="J604" s="10">
        <v>2024</v>
      </c>
      <c r="K604" s="10" t="s">
        <v>2405</v>
      </c>
      <c r="L604" s="11" t="s">
        <v>5597</v>
      </c>
      <c r="M604" s="9" t="s">
        <v>4536</v>
      </c>
      <c r="N604" s="9" t="s">
        <v>4536</v>
      </c>
      <c r="O604" s="9" t="s">
        <v>4536</v>
      </c>
      <c r="P604" s="9" t="s">
        <v>4536</v>
      </c>
      <c r="Q604" s="11" t="s">
        <v>6139</v>
      </c>
      <c r="R604" s="11" t="s">
        <v>78</v>
      </c>
      <c r="S604" s="11" t="s">
        <v>3112</v>
      </c>
      <c r="T604" s="9" t="s">
        <v>3237</v>
      </c>
      <c r="U604" s="10" t="s">
        <v>244</v>
      </c>
      <c r="V604" s="10" t="s">
        <v>228</v>
      </c>
      <c r="W604" s="10" t="s">
        <v>230</v>
      </c>
      <c r="X604" s="9" t="s">
        <v>41</v>
      </c>
      <c r="Y604" s="9" t="s">
        <v>3375</v>
      </c>
      <c r="AA604" s="2"/>
      <c r="AK604" s="1"/>
      <c r="AO604" s="1"/>
      <c r="CB604" t="str">
        <f t="array" ref="CB604">IFERROR(INDEX($BQ604:$BV604, SMALL(IF($BQ604:$BV604&lt;&gt;"", COLUMN($BQ604:$BV604)-COLUMN($BQ604)+1), COLUMN(B603))), "")</f>
        <v/>
      </c>
      <c r="CC604" t="str">
        <f t="array" ref="CC604">IFERROR(INDEX($BQ604:$BV604, SMALL(IF($BQ604:$BV604&lt;&gt;"", COLUMN($BQ604:$BV604)-COLUMN($BQ604)+1), COLUMN(F603))), "")</f>
        <v/>
      </c>
    </row>
    <row r="605" spans="1:81" ht="16.5" customHeight="1" x14ac:dyDescent="0.35">
      <c r="A605" s="9" t="s">
        <v>5144</v>
      </c>
      <c r="B605" s="10" t="s">
        <v>2050</v>
      </c>
      <c r="C605" s="10" t="s">
        <v>2304</v>
      </c>
      <c r="D605" s="10" t="s">
        <v>2301</v>
      </c>
      <c r="E605" s="10" t="s">
        <v>2305</v>
      </c>
      <c r="F605" s="10" t="s">
        <v>924</v>
      </c>
      <c r="G605" s="10" t="s">
        <v>1384</v>
      </c>
      <c r="H605" s="10" t="s">
        <v>957</v>
      </c>
      <c r="I605" s="10" t="s">
        <v>2277</v>
      </c>
      <c r="J605" s="10">
        <v>2024</v>
      </c>
      <c r="K605" s="10" t="s">
        <v>2925</v>
      </c>
      <c r="L605" s="11" t="s">
        <v>5947</v>
      </c>
      <c r="M605" s="9" t="s">
        <v>4536</v>
      </c>
      <c r="N605" s="9" t="s">
        <v>4537</v>
      </c>
      <c r="O605" s="9" t="s">
        <v>4536</v>
      </c>
      <c r="P605" s="9" t="s">
        <v>4536</v>
      </c>
      <c r="Q605" s="11" t="s">
        <v>6097</v>
      </c>
      <c r="R605" s="11" t="s">
        <v>3169</v>
      </c>
      <c r="S605" s="11" t="s">
        <v>3173</v>
      </c>
      <c r="T605" s="9" t="s">
        <v>3231</v>
      </c>
      <c r="U605" s="10" t="s">
        <v>257</v>
      </c>
      <c r="V605" s="10" t="s">
        <v>259</v>
      </c>
      <c r="W605" s="10" t="s">
        <v>260</v>
      </c>
      <c r="X605" s="9" t="s">
        <v>27</v>
      </c>
      <c r="Y605" s="9" t="s">
        <v>3381</v>
      </c>
      <c r="AA605" s="2"/>
      <c r="AK605" s="1"/>
      <c r="AO605" s="1"/>
      <c r="CB605" t="str">
        <f t="array" ref="CB605">IFERROR(INDEX($BQ605:$BV605, SMALL(IF($BQ605:$BV605&lt;&gt;"", COLUMN($BQ605:$BV605)-COLUMN($BQ605)+1), COLUMN(B604))), "")</f>
        <v/>
      </c>
      <c r="CC605" t="str">
        <f t="array" ref="CC605">IFERROR(INDEX($BQ605:$BV605, SMALL(IF($BQ605:$BV605&lt;&gt;"", COLUMN($BQ605:$BV605)-COLUMN($BQ605)+1), COLUMN(F604))), "")</f>
        <v/>
      </c>
    </row>
    <row r="606" spans="1:81" x14ac:dyDescent="0.35">
      <c r="A606" s="9" t="s">
        <v>5145</v>
      </c>
      <c r="B606" s="10" t="s">
        <v>2051</v>
      </c>
      <c r="C606" s="10" t="s">
        <v>2301</v>
      </c>
      <c r="D606" s="10" t="s">
        <v>2305</v>
      </c>
      <c r="E606" s="10" t="s">
        <v>2303</v>
      </c>
      <c r="F606" s="10" t="s">
        <v>925</v>
      </c>
      <c r="G606" s="10" t="s">
        <v>1388</v>
      </c>
      <c r="H606" s="10" t="s">
        <v>991</v>
      </c>
      <c r="I606" s="10"/>
      <c r="J606" s="10">
        <v>2024</v>
      </c>
      <c r="K606" s="10" t="s">
        <v>2401</v>
      </c>
      <c r="L606" s="11" t="s">
        <v>5594</v>
      </c>
      <c r="M606" s="9" t="s">
        <v>4536</v>
      </c>
      <c r="N606" s="9" t="s">
        <v>4536</v>
      </c>
      <c r="O606" s="9" t="s">
        <v>4536</v>
      </c>
      <c r="P606" s="9" t="s">
        <v>4536</v>
      </c>
      <c r="Q606" s="11" t="s">
        <v>6140</v>
      </c>
      <c r="R606" s="11" t="s">
        <v>3103</v>
      </c>
      <c r="S606" s="11" t="s">
        <v>3159</v>
      </c>
      <c r="T606" s="9" t="s">
        <v>3214</v>
      </c>
      <c r="U606" s="10" t="s">
        <v>233</v>
      </c>
      <c r="V606" s="10" t="s">
        <v>234</v>
      </c>
      <c r="W606" s="10" t="s">
        <v>3198</v>
      </c>
      <c r="X606" s="9" t="s">
        <v>14</v>
      </c>
      <c r="Y606" s="9" t="s">
        <v>3377</v>
      </c>
      <c r="AA606" s="2"/>
      <c r="AK606" s="1"/>
      <c r="AO606" s="1"/>
      <c r="CB606" t="str">
        <f t="array" ref="CB606">IFERROR(INDEX($BQ606:$BV606, SMALL(IF($BQ606:$BV606&lt;&gt;"", COLUMN($BQ606:$BV606)-COLUMN($BQ606)+1), COLUMN(B605))), "")</f>
        <v/>
      </c>
      <c r="CC606" t="str">
        <f t="array" ref="CC606">IFERROR(INDEX($BQ606:$BV606, SMALL(IF($BQ606:$BV606&lt;&gt;"", COLUMN($BQ606:$BV606)-COLUMN($BQ606)+1), COLUMN(F605))), "")</f>
        <v/>
      </c>
    </row>
    <row r="607" spans="1:81" x14ac:dyDescent="0.35">
      <c r="A607" s="9" t="s">
        <v>5146</v>
      </c>
      <c r="B607" s="10" t="s">
        <v>2052</v>
      </c>
      <c r="C607" s="10" t="s">
        <v>2301</v>
      </c>
      <c r="D607" s="10" t="s">
        <v>2302</v>
      </c>
      <c r="E607" s="10" t="s">
        <v>2306</v>
      </c>
      <c r="F607" s="10" t="s">
        <v>926</v>
      </c>
      <c r="G607" s="10" t="s">
        <v>1385</v>
      </c>
      <c r="H607" s="10" t="s">
        <v>957</v>
      </c>
      <c r="I607" s="10" t="s">
        <v>2278</v>
      </c>
      <c r="J607" s="10">
        <v>2024</v>
      </c>
      <c r="K607" s="10" t="s">
        <v>2926</v>
      </c>
      <c r="L607" s="11" t="s">
        <v>5948</v>
      </c>
      <c r="M607" s="9" t="s">
        <v>4536</v>
      </c>
      <c r="N607" s="9" t="s">
        <v>4536</v>
      </c>
      <c r="O607" s="9" t="s">
        <v>4536</v>
      </c>
      <c r="P607" s="9" t="s">
        <v>4536</v>
      </c>
      <c r="Q607" s="11" t="s">
        <v>3030</v>
      </c>
      <c r="R607" s="11" t="s">
        <v>3137</v>
      </c>
      <c r="S607" s="11" t="s">
        <v>3144</v>
      </c>
      <c r="T607" s="9" t="s">
        <v>3238</v>
      </c>
      <c r="U607" s="10" t="s">
        <v>247</v>
      </c>
      <c r="V607" s="10" t="s">
        <v>244</v>
      </c>
      <c r="W607" s="10" t="s">
        <v>3198</v>
      </c>
      <c r="X607" s="9" t="s">
        <v>24</v>
      </c>
      <c r="Y607" s="9" t="s">
        <v>3375</v>
      </c>
      <c r="AA607" s="2"/>
      <c r="AK607" s="1"/>
      <c r="AO607" s="1"/>
      <c r="CB607" t="str">
        <f t="array" ref="CB607">IFERROR(INDEX($BQ607:$BV607, SMALL(IF($BQ607:$BV607&lt;&gt;"", COLUMN($BQ607:$BV607)-COLUMN($BQ607)+1), COLUMN(B606))), "")</f>
        <v/>
      </c>
      <c r="CC607" t="str">
        <f t="array" ref="CC607">IFERROR(INDEX($BQ607:$BV607, SMALL(IF($BQ607:$BV607&lt;&gt;"", COLUMN($BQ607:$BV607)-COLUMN($BQ607)+1), COLUMN(F606))), "")</f>
        <v/>
      </c>
    </row>
    <row r="608" spans="1:81" ht="13.5" customHeight="1" x14ac:dyDescent="0.35">
      <c r="A608" s="9" t="s">
        <v>5147</v>
      </c>
      <c r="B608" s="10" t="s">
        <v>2053</v>
      </c>
      <c r="C608" s="10" t="s">
        <v>2309</v>
      </c>
      <c r="D608" s="10" t="s">
        <v>2303</v>
      </c>
      <c r="E608" s="10" t="s">
        <v>2306</v>
      </c>
      <c r="F608" s="10" t="s">
        <v>927</v>
      </c>
      <c r="G608" s="10" t="s">
        <v>7787</v>
      </c>
      <c r="H608" s="10" t="s">
        <v>1386</v>
      </c>
      <c r="I608" s="10" t="s">
        <v>2279</v>
      </c>
      <c r="J608" s="10">
        <v>2024</v>
      </c>
      <c r="K608" s="10" t="s">
        <v>2408</v>
      </c>
      <c r="L608" s="11" t="s">
        <v>5949</v>
      </c>
      <c r="M608" s="9" t="s">
        <v>4537</v>
      </c>
      <c r="N608" s="9" t="s">
        <v>4536</v>
      </c>
      <c r="O608" s="9" t="s">
        <v>4536</v>
      </c>
      <c r="P608" s="9" t="s">
        <v>4536</v>
      </c>
      <c r="Q608" s="11" t="s">
        <v>2981</v>
      </c>
      <c r="R608" s="11" t="s">
        <v>90</v>
      </c>
      <c r="S608" s="11" t="s">
        <v>3125</v>
      </c>
      <c r="T608" s="9" t="s">
        <v>3239</v>
      </c>
      <c r="U608" s="10" t="s">
        <v>233</v>
      </c>
      <c r="V608" s="10" t="s">
        <v>251</v>
      </c>
      <c r="W608" s="10" t="s">
        <v>223</v>
      </c>
      <c r="X608" s="9" t="s">
        <v>30</v>
      </c>
      <c r="Y608" s="9" t="s">
        <v>3377</v>
      </c>
      <c r="AA608" s="2"/>
      <c r="AK608" s="1"/>
      <c r="AO608" s="1"/>
      <c r="CB608" t="str">
        <f t="array" ref="CB608">IFERROR(INDEX($BQ608:$BV608, SMALL(IF($BQ608:$BV608&lt;&gt;"", COLUMN($BQ608:$BV608)-COLUMN($BQ608)+1), COLUMN(B607))), "")</f>
        <v/>
      </c>
      <c r="CC608" t="str">
        <f t="array" ref="CC608">IFERROR(INDEX($BQ608:$BV608, SMALL(IF($BQ608:$BV608&lt;&gt;"", COLUMN($BQ608:$BV608)-COLUMN($BQ608)+1), COLUMN(F607))), "")</f>
        <v/>
      </c>
    </row>
    <row r="609" spans="1:81" ht="15" customHeight="1" x14ac:dyDescent="0.35">
      <c r="A609" s="9" t="s">
        <v>5148</v>
      </c>
      <c r="B609" s="10" t="s">
        <v>2054</v>
      </c>
      <c r="C609" s="10" t="s">
        <v>2303</v>
      </c>
      <c r="D609" s="10" t="s">
        <v>2308</v>
      </c>
      <c r="E609" s="10" t="s">
        <v>2302</v>
      </c>
      <c r="F609" s="10" t="s">
        <v>928</v>
      </c>
      <c r="G609" s="10" t="s">
        <v>7761</v>
      </c>
      <c r="H609" s="10" t="s">
        <v>957</v>
      </c>
      <c r="I609" s="10"/>
      <c r="J609" s="10">
        <v>2024</v>
      </c>
      <c r="K609" s="10" t="s">
        <v>2376</v>
      </c>
      <c r="L609" s="11" t="s">
        <v>5950</v>
      </c>
      <c r="M609" s="9" t="s">
        <v>4537</v>
      </c>
      <c r="N609" s="9" t="s">
        <v>4536</v>
      </c>
      <c r="O609" s="9" t="s">
        <v>4536</v>
      </c>
      <c r="P609" s="9" t="s">
        <v>4536</v>
      </c>
      <c r="Q609" s="11" t="s">
        <v>6141</v>
      </c>
      <c r="R609" s="11" t="s">
        <v>96</v>
      </c>
      <c r="S609" s="11" t="s">
        <v>3134</v>
      </c>
      <c r="T609" s="9" t="s">
        <v>3240</v>
      </c>
      <c r="U609" s="10" t="s">
        <v>223</v>
      </c>
      <c r="V609" s="10" t="s">
        <v>284</v>
      </c>
      <c r="W609" s="10" t="s">
        <v>269</v>
      </c>
      <c r="X609" s="9" t="s">
        <v>30</v>
      </c>
      <c r="Y609" s="9" t="s">
        <v>3375</v>
      </c>
      <c r="AA609" s="2"/>
      <c r="AK609" s="1"/>
      <c r="AO609" s="3"/>
      <c r="CB609" t="str">
        <f t="array" ref="CB609">IFERROR(INDEX($BQ609:$BV609, SMALL(IF($BQ609:$BV609&lt;&gt;"", COLUMN($BQ609:$BV609)-COLUMN($BQ609)+1), COLUMN(B608))), "")</f>
        <v/>
      </c>
      <c r="CC609" t="str">
        <f t="array" ref="CC609">IFERROR(INDEX($BQ609:$BV609, SMALL(IF($BQ609:$BV609&lt;&gt;"", COLUMN($BQ609:$BV609)-COLUMN($BQ609)+1), COLUMN(F608))), "")</f>
        <v/>
      </c>
    </row>
    <row r="610" spans="1:81" x14ac:dyDescent="0.35">
      <c r="A610" s="9" t="s">
        <v>5149</v>
      </c>
      <c r="B610" s="10" t="s">
        <v>2055</v>
      </c>
      <c r="C610" s="10" t="s">
        <v>2301</v>
      </c>
      <c r="D610" s="10" t="s">
        <v>2305</v>
      </c>
      <c r="E610" s="10" t="s">
        <v>2303</v>
      </c>
      <c r="F610" s="10" t="s">
        <v>929</v>
      </c>
      <c r="G610" s="10" t="s">
        <v>7786</v>
      </c>
      <c r="H610" s="10" t="s">
        <v>957</v>
      </c>
      <c r="I610" s="10" t="s">
        <v>2280</v>
      </c>
      <c r="J610" s="10">
        <v>2024</v>
      </c>
      <c r="K610" s="10" t="s">
        <v>2407</v>
      </c>
      <c r="L610" s="11" t="s">
        <v>5951</v>
      </c>
      <c r="M610" s="9" t="s">
        <v>4536</v>
      </c>
      <c r="N610" s="9" t="s">
        <v>4536</v>
      </c>
      <c r="O610" s="9" t="s">
        <v>4536</v>
      </c>
      <c r="P610" s="9" t="s">
        <v>4536</v>
      </c>
      <c r="Q610" s="11" t="s">
        <v>6110</v>
      </c>
      <c r="R610" s="11" t="s">
        <v>3113</v>
      </c>
      <c r="S610" s="11" t="s">
        <v>90</v>
      </c>
      <c r="T610" s="9" t="s">
        <v>3215</v>
      </c>
      <c r="U610" s="10" t="s">
        <v>233</v>
      </c>
      <c r="V610" s="10" t="s">
        <v>234</v>
      </c>
      <c r="W610" s="10" t="s">
        <v>284</v>
      </c>
      <c r="X610" s="9" t="s">
        <v>14</v>
      </c>
      <c r="Y610" s="9" t="s">
        <v>3377</v>
      </c>
      <c r="AA610" s="2"/>
      <c r="AK610" s="1"/>
      <c r="AO610" s="1"/>
      <c r="CB610" t="str">
        <f t="array" ref="CB610">IFERROR(INDEX($BQ610:$BV610, SMALL(IF($BQ610:$BV610&lt;&gt;"", COLUMN($BQ610:$BV610)-COLUMN($BQ610)+1), COLUMN(B609))), "")</f>
        <v/>
      </c>
      <c r="CC610" t="str">
        <f t="array" ref="CC610">IFERROR(INDEX($BQ610:$BV610, SMALL(IF($BQ610:$BV610&lt;&gt;"", COLUMN($BQ610:$BV610)-COLUMN($BQ610)+1), COLUMN(F609))), "")</f>
        <v/>
      </c>
    </row>
    <row r="611" spans="1:81" ht="15" customHeight="1" x14ac:dyDescent="0.35">
      <c r="A611" s="9" t="s">
        <v>5150</v>
      </c>
      <c r="B611" s="10" t="s">
        <v>2056</v>
      </c>
      <c r="C611" s="10" t="s">
        <v>2301</v>
      </c>
      <c r="D611" s="10" t="s">
        <v>2302</v>
      </c>
      <c r="E611" s="10" t="s">
        <v>2306</v>
      </c>
      <c r="F611" s="10" t="s">
        <v>930</v>
      </c>
      <c r="G611" s="10" t="s">
        <v>7820</v>
      </c>
      <c r="H611" s="10" t="s">
        <v>957</v>
      </c>
      <c r="I611" s="10" t="s">
        <v>2281</v>
      </c>
      <c r="J611" s="10">
        <v>2024</v>
      </c>
      <c r="K611" s="10" t="s">
        <v>2418</v>
      </c>
      <c r="L611" s="11" t="s">
        <v>6044</v>
      </c>
      <c r="M611" s="9" t="s">
        <v>4537</v>
      </c>
      <c r="N611" s="9" t="s">
        <v>4536</v>
      </c>
      <c r="O611" s="9" t="s">
        <v>4536</v>
      </c>
      <c r="P611" s="9" t="s">
        <v>4536</v>
      </c>
      <c r="Q611" s="11" t="s">
        <v>6142</v>
      </c>
      <c r="R611" s="11" t="s">
        <v>3107</v>
      </c>
      <c r="S611" s="11" t="s">
        <v>3108</v>
      </c>
      <c r="T611" s="9" t="s">
        <v>3241</v>
      </c>
      <c r="U611" s="10" t="s">
        <v>233</v>
      </c>
      <c r="V611" s="10" t="s">
        <v>234</v>
      </c>
      <c r="W611" s="10" t="s">
        <v>3198</v>
      </c>
      <c r="X611" s="9" t="s">
        <v>24</v>
      </c>
      <c r="Y611" s="9" t="s">
        <v>3377</v>
      </c>
      <c r="AA611" s="2"/>
      <c r="AK611" s="1"/>
      <c r="AO611" s="3"/>
      <c r="CB611" t="str">
        <f t="array" ref="CB611">IFERROR(INDEX($BQ611:$BV611, SMALL(IF($BQ611:$BV611&lt;&gt;"", COLUMN($BQ611:$BV611)-COLUMN($BQ611)+1), COLUMN(B610))), "")</f>
        <v/>
      </c>
      <c r="CC611" t="str">
        <f t="array" ref="CC611">IFERROR(INDEX($BQ611:$BV611, SMALL(IF($BQ611:$BV611&lt;&gt;"", COLUMN($BQ611:$BV611)-COLUMN($BQ611)+1), COLUMN(F610))), "")</f>
        <v/>
      </c>
    </row>
    <row r="612" spans="1:81" x14ac:dyDescent="0.35">
      <c r="A612" s="9" t="s">
        <v>5151</v>
      </c>
      <c r="B612" s="10" t="s">
        <v>2057</v>
      </c>
      <c r="C612" s="10" t="s">
        <v>2310</v>
      </c>
      <c r="D612" s="10" t="s">
        <v>2301</v>
      </c>
      <c r="E612" s="10" t="s">
        <v>2303</v>
      </c>
      <c r="F612" s="10" t="s">
        <v>931</v>
      </c>
      <c r="G612" s="10" t="s">
        <v>7821</v>
      </c>
      <c r="H612" s="10" t="s">
        <v>957</v>
      </c>
      <c r="I612" s="10" t="s">
        <v>2282</v>
      </c>
      <c r="J612" s="10">
        <v>2024</v>
      </c>
      <c r="K612" s="10" t="s">
        <v>2391</v>
      </c>
      <c r="L612" s="11" t="s">
        <v>6045</v>
      </c>
      <c r="M612" s="9" t="s">
        <v>4537</v>
      </c>
      <c r="N612" s="9" t="s">
        <v>4536</v>
      </c>
      <c r="O612" s="9" t="s">
        <v>4537</v>
      </c>
      <c r="P612" s="9" t="s">
        <v>4536</v>
      </c>
      <c r="Q612" s="11" t="s">
        <v>6143</v>
      </c>
      <c r="R612" s="11" t="s">
        <v>119</v>
      </c>
      <c r="S612" s="11" t="s">
        <v>3136</v>
      </c>
      <c r="T612" s="9" t="s">
        <v>3242</v>
      </c>
      <c r="U612" s="10" t="s">
        <v>244</v>
      </c>
      <c r="V612" s="10" t="s">
        <v>229</v>
      </c>
      <c r="W612" s="10" t="s">
        <v>3198</v>
      </c>
      <c r="X612" s="10" t="s">
        <v>38</v>
      </c>
      <c r="Y612" s="9" t="s">
        <v>3375</v>
      </c>
      <c r="AA612" s="2"/>
      <c r="AK612" s="1"/>
      <c r="AO612" s="1"/>
      <c r="CB612" t="str">
        <f t="array" ref="CB612">IFERROR(INDEX($BQ612:$BV612, SMALL(IF($BQ612:$BV612&lt;&gt;"", COLUMN($BQ612:$BV612)-COLUMN($BQ612)+1), COLUMN(B611))), "")</f>
        <v/>
      </c>
      <c r="CC612" t="str">
        <f t="array" ref="CC612">IFERROR(INDEX($BQ612:$BV612, SMALL(IF($BQ612:$BV612&lt;&gt;"", COLUMN($BQ612:$BV612)-COLUMN($BQ612)+1), COLUMN(F611))), "")</f>
        <v/>
      </c>
    </row>
    <row r="613" spans="1:81" x14ac:dyDescent="0.35">
      <c r="A613" s="9" t="s">
        <v>5152</v>
      </c>
      <c r="B613" s="10" t="s">
        <v>2058</v>
      </c>
      <c r="C613" s="10" t="s">
        <v>2310</v>
      </c>
      <c r="D613" s="10" t="s">
        <v>2301</v>
      </c>
      <c r="E613" s="10" t="s">
        <v>2306</v>
      </c>
      <c r="F613" s="10" t="s">
        <v>932</v>
      </c>
      <c r="G613" s="10" t="s">
        <v>7822</v>
      </c>
      <c r="H613" s="10" t="s">
        <v>957</v>
      </c>
      <c r="I613" s="10" t="s">
        <v>2283</v>
      </c>
      <c r="J613" s="10">
        <v>2024</v>
      </c>
      <c r="K613" s="10" t="s">
        <v>2397</v>
      </c>
      <c r="L613" s="11" t="s">
        <v>5952</v>
      </c>
      <c r="M613" s="9" t="s">
        <v>4537</v>
      </c>
      <c r="N613" s="9" t="s">
        <v>4536</v>
      </c>
      <c r="O613" s="9" t="s">
        <v>4537</v>
      </c>
      <c r="P613" s="9" t="s">
        <v>4536</v>
      </c>
      <c r="Q613" s="11" t="s">
        <v>6143</v>
      </c>
      <c r="R613" s="11" t="s">
        <v>119</v>
      </c>
      <c r="S613" s="11" t="s">
        <v>3136</v>
      </c>
      <c r="T613" s="9" t="s">
        <v>3243</v>
      </c>
      <c r="U613" s="10" t="s">
        <v>228</v>
      </c>
      <c r="V613" s="10" t="s">
        <v>230</v>
      </c>
      <c r="W613" s="10" t="s">
        <v>244</v>
      </c>
      <c r="X613" s="9" t="s">
        <v>35</v>
      </c>
      <c r="Y613" s="9" t="s">
        <v>3375</v>
      </c>
      <c r="AA613" s="2"/>
      <c r="AK613" s="1"/>
      <c r="AO613" s="1"/>
      <c r="CB613" t="str">
        <f t="array" ref="CB613">IFERROR(INDEX($BQ613:$BV613, SMALL(IF($BQ613:$BV613&lt;&gt;"", COLUMN($BQ613:$BV613)-COLUMN($BQ613)+1), COLUMN(B612))), "")</f>
        <v/>
      </c>
      <c r="CC613" t="str">
        <f t="array" ref="CC613">IFERROR(INDEX($BQ613:$BV613, SMALL(IF($BQ613:$BV613&lt;&gt;"", COLUMN($BQ613:$BV613)-COLUMN($BQ613)+1), COLUMN(F612))), "")</f>
        <v/>
      </c>
    </row>
    <row r="614" spans="1:81" x14ac:dyDescent="0.35">
      <c r="A614" s="9" t="s">
        <v>5153</v>
      </c>
      <c r="B614" s="10" t="s">
        <v>2067</v>
      </c>
      <c r="C614" s="10" t="s">
        <v>2303</v>
      </c>
      <c r="D614" s="10"/>
      <c r="E614" s="10"/>
      <c r="F614" s="10" t="s">
        <v>941</v>
      </c>
      <c r="G614" s="10" t="s">
        <v>941</v>
      </c>
      <c r="H614" s="10" t="s">
        <v>1390</v>
      </c>
      <c r="I614" s="10" t="s">
        <v>2291</v>
      </c>
      <c r="J614" s="10">
        <v>2024</v>
      </c>
      <c r="K614" s="14" t="s">
        <v>2931</v>
      </c>
      <c r="L614" s="11" t="s">
        <v>5957</v>
      </c>
      <c r="M614" s="9" t="s">
        <v>4537</v>
      </c>
      <c r="N614" s="9" t="s">
        <v>4536</v>
      </c>
      <c r="O614" s="9" t="s">
        <v>4536</v>
      </c>
      <c r="P614" s="9" t="s">
        <v>4536</v>
      </c>
      <c r="Q614" s="11" t="s">
        <v>6101</v>
      </c>
      <c r="R614" s="11" t="s">
        <v>96</v>
      </c>
      <c r="S614" s="11" t="s">
        <v>3127</v>
      </c>
      <c r="T614" s="9" t="s">
        <v>3371</v>
      </c>
      <c r="U614" s="9" t="s">
        <v>234</v>
      </c>
      <c r="V614" s="9" t="s">
        <v>223</v>
      </c>
      <c r="W614" s="10" t="s">
        <v>3198</v>
      </c>
      <c r="X614" s="9" t="s">
        <v>30</v>
      </c>
      <c r="Y614" s="9" t="s">
        <v>3375</v>
      </c>
      <c r="AA614" s="2"/>
      <c r="AK614" s="1"/>
      <c r="AO614" s="1"/>
      <c r="CB614" t="str">
        <f t="array" ref="CB614">IFERROR(INDEX($BQ614:$BV614, SMALL(IF($BQ614:$BV614&lt;&gt;"", COLUMN($BQ614:$BV614)-COLUMN($BQ614)+1), COLUMN(B613))), "")</f>
        <v/>
      </c>
      <c r="CC614" t="str">
        <f t="array" ref="CC614">IFERROR(INDEX($BQ614:$BV614, SMALL(IF($BQ614:$BV614&lt;&gt;"", COLUMN($BQ614:$BV614)-COLUMN($BQ614)+1), COLUMN(F613))), "")</f>
        <v/>
      </c>
    </row>
    <row r="615" spans="1:81" x14ac:dyDescent="0.35">
      <c r="A615" s="9" t="s">
        <v>5154</v>
      </c>
      <c r="B615" s="10" t="s">
        <v>2075</v>
      </c>
      <c r="C615" s="10" t="s">
        <v>2305</v>
      </c>
      <c r="D615" s="10" t="s">
        <v>2301</v>
      </c>
      <c r="E615" s="10"/>
      <c r="F615" s="10" t="s">
        <v>949</v>
      </c>
      <c r="G615" s="10" t="s">
        <v>949</v>
      </c>
      <c r="H615" s="10" t="s">
        <v>1012</v>
      </c>
      <c r="I615" s="10" t="s">
        <v>2296</v>
      </c>
      <c r="J615" s="10">
        <v>2024</v>
      </c>
      <c r="K615" s="14" t="s">
        <v>2937</v>
      </c>
      <c r="L615" s="11" t="s">
        <v>5964</v>
      </c>
      <c r="M615" s="9" t="s">
        <v>4536</v>
      </c>
      <c r="N615" s="9" t="s">
        <v>4537</v>
      </c>
      <c r="O615" s="9" t="s">
        <v>4536</v>
      </c>
      <c r="P615" s="9" t="s">
        <v>4536</v>
      </c>
      <c r="Q615" s="10" t="s">
        <v>3087</v>
      </c>
      <c r="R615" s="10" t="s">
        <v>3177</v>
      </c>
      <c r="S615" s="10" t="s">
        <v>3144</v>
      </c>
      <c r="T615" s="9" t="s">
        <v>3285</v>
      </c>
      <c r="U615" s="9" t="s">
        <v>242</v>
      </c>
      <c r="V615" s="9" t="s">
        <v>3198</v>
      </c>
      <c r="W615" s="10" t="s">
        <v>3198</v>
      </c>
      <c r="X615" s="9" t="s">
        <v>14</v>
      </c>
      <c r="Y615" s="9" t="s">
        <v>3377</v>
      </c>
      <c r="AK615" s="1"/>
      <c r="AO615" s="1"/>
      <c r="CB615" t="str">
        <f t="array" ref="CB615">IFERROR(INDEX($BQ615:$BV615, SMALL(IF($BQ615:$BV615&lt;&gt;"", COLUMN($BQ615:$BV615)-COLUMN($BQ615)+1), COLUMN(B614))), "")</f>
        <v/>
      </c>
      <c r="CC615" t="str">
        <f t="array" ref="CC615">IFERROR(INDEX($BQ615:$BV615, SMALL(IF($BQ615:$BV615&lt;&gt;"", COLUMN($BQ615:$BV615)-COLUMN($BQ615)+1), COLUMN(F614))), "")</f>
        <v/>
      </c>
    </row>
    <row r="616" spans="1:81" ht="17.25" customHeight="1" x14ac:dyDescent="0.35">
      <c r="A616" s="9" t="s">
        <v>5155</v>
      </c>
      <c r="B616" s="10" t="s">
        <v>2076</v>
      </c>
      <c r="C616" s="10" t="s">
        <v>2303</v>
      </c>
      <c r="D616" s="10" t="s">
        <v>2306</v>
      </c>
      <c r="E616" s="10"/>
      <c r="F616" s="10" t="s">
        <v>950</v>
      </c>
      <c r="G616" s="10" t="s">
        <v>7823</v>
      </c>
      <c r="H616" s="10" t="s">
        <v>1396</v>
      </c>
      <c r="I616" s="10" t="s">
        <v>2297</v>
      </c>
      <c r="J616" s="10">
        <v>2024</v>
      </c>
      <c r="K616" s="14" t="s">
        <v>2938</v>
      </c>
      <c r="L616" s="11" t="s">
        <v>5965</v>
      </c>
      <c r="M616" s="9" t="s">
        <v>4537</v>
      </c>
      <c r="N616" s="9" t="s">
        <v>4536</v>
      </c>
      <c r="O616" s="9" t="s">
        <v>4536</v>
      </c>
      <c r="P616" s="9" t="s">
        <v>4536</v>
      </c>
      <c r="Q616" s="10" t="s">
        <v>3011</v>
      </c>
      <c r="R616" s="10" t="s">
        <v>96</v>
      </c>
      <c r="S616" s="10" t="s">
        <v>3126</v>
      </c>
      <c r="T616" s="9" t="s">
        <v>3273</v>
      </c>
      <c r="U616" s="9" t="s">
        <v>234</v>
      </c>
      <c r="V616" s="9" t="s">
        <v>3198</v>
      </c>
      <c r="W616" s="10" t="s">
        <v>3198</v>
      </c>
      <c r="X616" s="9" t="s">
        <v>15</v>
      </c>
      <c r="Y616" s="9" t="s">
        <v>3378</v>
      </c>
      <c r="AK616" s="1"/>
      <c r="AO616" s="1"/>
      <c r="CB616" t="str">
        <f t="array" ref="CB616">IFERROR(INDEX($BQ616:$BV616, SMALL(IF($BQ616:$BV616&lt;&gt;"", COLUMN($BQ616:$BV616)-COLUMN($BQ616)+1), COLUMN(B615))), "")</f>
        <v/>
      </c>
      <c r="CC616" t="str">
        <f t="array" ref="CC616">IFERROR(INDEX($BQ616:$BV616, SMALL(IF($BQ616:$BV616&lt;&gt;"", COLUMN($BQ616:$BV616)-COLUMN($BQ616)+1), COLUMN(F615))), "")</f>
        <v/>
      </c>
    </row>
    <row r="617" spans="1:81" x14ac:dyDescent="0.35">
      <c r="A617" s="9" t="s">
        <v>5156</v>
      </c>
      <c r="B617" s="10" t="s">
        <v>2079</v>
      </c>
      <c r="C617" s="10" t="s">
        <v>2301</v>
      </c>
      <c r="D617" s="10" t="s">
        <v>2309</v>
      </c>
      <c r="E617" s="10" t="s">
        <v>2303</v>
      </c>
      <c r="F617" s="10" t="s">
        <v>951</v>
      </c>
      <c r="G617" s="10" t="s">
        <v>951</v>
      </c>
      <c r="H617" s="10" t="s">
        <v>951</v>
      </c>
      <c r="I617" s="10"/>
      <c r="J617" s="10">
        <v>2024</v>
      </c>
      <c r="K617" s="14" t="s">
        <v>2941</v>
      </c>
      <c r="L617" s="11"/>
      <c r="M617" s="9" t="s">
        <v>4537</v>
      </c>
      <c r="N617" s="9" t="s">
        <v>4536</v>
      </c>
      <c r="O617" s="9" t="s">
        <v>4536</v>
      </c>
      <c r="P617" s="9" t="s">
        <v>4536</v>
      </c>
      <c r="Q617" s="10" t="s">
        <v>3088</v>
      </c>
      <c r="R617" s="10" t="s">
        <v>158</v>
      </c>
      <c r="S617" s="10" t="s">
        <v>160</v>
      </c>
      <c r="T617" s="9" t="s">
        <v>3271</v>
      </c>
      <c r="U617" s="9" t="s">
        <v>233</v>
      </c>
      <c r="V617" s="9" t="s">
        <v>234</v>
      </c>
      <c r="W617" s="10" t="s">
        <v>3198</v>
      </c>
      <c r="X617" s="9" t="s">
        <v>24</v>
      </c>
      <c r="Y617" s="9" t="s">
        <v>3375</v>
      </c>
      <c r="AK617" s="1"/>
      <c r="AO617" s="1"/>
      <c r="CB617" t="str">
        <f t="array" ref="CB617">IFERROR(INDEX($BQ617:$BV617, SMALL(IF($BQ617:$BV617&lt;&gt;"", COLUMN($BQ617:$BV617)-COLUMN($BQ617)+1), COLUMN(B616))), "")</f>
        <v/>
      </c>
      <c r="CC617" t="str">
        <f t="array" ref="CC617">IFERROR(INDEX($BQ617:$BV617, SMALL(IF($BQ617:$BV617&lt;&gt;"", COLUMN($BQ617:$BV617)-COLUMN($BQ617)+1), COLUMN(F616))), "")</f>
        <v/>
      </c>
    </row>
    <row r="618" spans="1:81" x14ac:dyDescent="0.35">
      <c r="A618" s="9" t="s">
        <v>5157</v>
      </c>
      <c r="B618" s="10" t="s">
        <v>1398</v>
      </c>
      <c r="C618" s="10" t="s">
        <v>2301</v>
      </c>
      <c r="D618" s="10" t="s">
        <v>2302</v>
      </c>
      <c r="E618" s="10"/>
      <c r="F618" s="10" t="s">
        <v>291</v>
      </c>
      <c r="G618" s="10" t="s">
        <v>7824</v>
      </c>
      <c r="H618" s="10" t="s">
        <v>952</v>
      </c>
      <c r="I618" s="10" t="s">
        <v>1174</v>
      </c>
      <c r="J618" s="10">
        <v>2025</v>
      </c>
      <c r="K618" s="10" t="s">
        <v>2314</v>
      </c>
      <c r="L618" s="11" t="s">
        <v>5521</v>
      </c>
      <c r="M618" s="22" t="s">
        <v>4536</v>
      </c>
      <c r="N618" s="22" t="s">
        <v>4536</v>
      </c>
      <c r="O618" s="22" t="s">
        <v>4536</v>
      </c>
      <c r="P618" s="22" t="s">
        <v>4536</v>
      </c>
      <c r="Q618" s="10" t="s">
        <v>2994</v>
      </c>
      <c r="R618" s="10" t="s">
        <v>3144</v>
      </c>
      <c r="S618" s="10" t="s">
        <v>3135</v>
      </c>
      <c r="T618" s="9" t="s">
        <v>3246</v>
      </c>
      <c r="U618" s="10" t="s">
        <v>242</v>
      </c>
      <c r="V618" s="9" t="s">
        <v>243</v>
      </c>
      <c r="W618" s="10" t="s">
        <v>284</v>
      </c>
      <c r="X618" s="9" t="s">
        <v>24</v>
      </c>
      <c r="Y618" s="9" t="s">
        <v>3375</v>
      </c>
      <c r="AK618" s="1"/>
      <c r="AO618" s="1"/>
      <c r="CB618" t="str">
        <f t="array" ref="CB618">IFERROR(INDEX($BQ618:$BV618, SMALL(IF($BQ618:$BV618&lt;&gt;"", COLUMN($BQ618:$BV618)-COLUMN($BQ618)+1), COLUMN(B617))), "")</f>
        <v/>
      </c>
      <c r="CC618" t="str">
        <f t="array" ref="CC618">IFERROR(INDEX($BQ618:$BV618, SMALL(IF($BQ618:$BV618&lt;&gt;"", COLUMN($BQ618:$BV618)-COLUMN($BQ618)+1), COLUMN(F617))), "")</f>
        <v/>
      </c>
    </row>
    <row r="619" spans="1:81" ht="15" customHeight="1" x14ac:dyDescent="0.35">
      <c r="A619" s="9" t="s">
        <v>5158</v>
      </c>
      <c r="B619" s="10" t="s">
        <v>1399</v>
      </c>
      <c r="C619" s="10" t="s">
        <v>2301</v>
      </c>
      <c r="D619" s="10" t="s">
        <v>2302</v>
      </c>
      <c r="E619" s="10"/>
      <c r="F619" s="10" t="s">
        <v>292</v>
      </c>
      <c r="G619" s="10" t="s">
        <v>7825</v>
      </c>
      <c r="H619" s="10" t="s">
        <v>953</v>
      </c>
      <c r="I619" s="10" t="s">
        <v>2080</v>
      </c>
      <c r="J619" s="10">
        <v>2025</v>
      </c>
      <c r="K619" s="10" t="s">
        <v>2315</v>
      </c>
      <c r="L619" s="11" t="s">
        <v>5522</v>
      </c>
      <c r="M619" s="22" t="s">
        <v>4536</v>
      </c>
      <c r="N619" s="22" t="s">
        <v>4536</v>
      </c>
      <c r="O619" s="22" t="s">
        <v>4537</v>
      </c>
      <c r="P619" s="22" t="s">
        <v>4536</v>
      </c>
      <c r="Q619" s="10" t="s">
        <v>2995</v>
      </c>
      <c r="R619" s="10" t="s">
        <v>65</v>
      </c>
      <c r="S619" s="10" t="s">
        <v>3135</v>
      </c>
      <c r="T619" s="9" t="s">
        <v>3246</v>
      </c>
      <c r="U619" s="10" t="s">
        <v>242</v>
      </c>
      <c r="V619" s="9" t="s">
        <v>243</v>
      </c>
      <c r="W619" s="10" t="s">
        <v>284</v>
      </c>
      <c r="X619" s="9" t="s">
        <v>24</v>
      </c>
      <c r="Y619" s="9" t="s">
        <v>3375</v>
      </c>
      <c r="AK619" s="1"/>
      <c r="AO619" s="3"/>
      <c r="CB619" t="str">
        <f t="array" ref="CB619">IFERROR(INDEX($BQ619:$BV619, SMALL(IF($BQ619:$BV619&lt;&gt;"", COLUMN($BQ619:$BV619)-COLUMN($BQ619)+1), COLUMN(B618))), "")</f>
        <v/>
      </c>
      <c r="CC619" t="str">
        <f t="array" ref="CC619">IFERROR(INDEX($BQ619:$BV619, SMALL(IF($BQ619:$BV619&lt;&gt;"", COLUMN($BQ619:$BV619)-COLUMN($BQ619)+1), COLUMN(F618))), "")</f>
        <v/>
      </c>
    </row>
    <row r="620" spans="1:81" x14ac:dyDescent="0.35">
      <c r="A620" s="9" t="s">
        <v>5159</v>
      </c>
      <c r="B620" s="10" t="s">
        <v>1400</v>
      </c>
      <c r="C620" s="10" t="s">
        <v>2303</v>
      </c>
      <c r="D620" s="10" t="s">
        <v>2304</v>
      </c>
      <c r="E620" s="10"/>
      <c r="F620" s="10" t="s">
        <v>293</v>
      </c>
      <c r="G620" s="10" t="s">
        <v>1156</v>
      </c>
      <c r="H620" s="10" t="s">
        <v>954</v>
      </c>
      <c r="I620" s="10" t="s">
        <v>2081</v>
      </c>
      <c r="J620" s="10">
        <v>2025</v>
      </c>
      <c r="K620" s="10" t="s">
        <v>2316</v>
      </c>
      <c r="L620" s="11" t="s">
        <v>5966</v>
      </c>
      <c r="M620" s="22" t="s">
        <v>4537</v>
      </c>
      <c r="N620" s="22" t="s">
        <v>4536</v>
      </c>
      <c r="O620" s="22" t="s">
        <v>4536</v>
      </c>
      <c r="P620" s="22" t="s">
        <v>4536</v>
      </c>
      <c r="Q620" s="10" t="s">
        <v>2942</v>
      </c>
      <c r="R620" s="10" t="s">
        <v>96</v>
      </c>
      <c r="S620" s="10" t="s">
        <v>3198</v>
      </c>
      <c r="T620" s="9" t="s">
        <v>3247</v>
      </c>
      <c r="U620" s="10" t="s">
        <v>223</v>
      </c>
      <c r="V620" s="9" t="s">
        <v>282</v>
      </c>
      <c r="W620" s="10" t="s">
        <v>3198</v>
      </c>
      <c r="X620" s="9" t="s">
        <v>30</v>
      </c>
      <c r="Y620" s="9" t="s">
        <v>3375</v>
      </c>
      <c r="AK620" s="1"/>
      <c r="AO620" s="1"/>
      <c r="CB620" t="str">
        <f t="array" ref="CB620">IFERROR(INDEX($BQ620:$BV620, SMALL(IF($BQ620:$BV620&lt;&gt;"", COLUMN($BQ620:$BV620)-COLUMN($BQ620)+1), COLUMN(B619))), "")</f>
        <v/>
      </c>
      <c r="CC620" t="str">
        <f t="array" ref="CC620">IFERROR(INDEX($BQ620:$BV620, SMALL(IF($BQ620:$BV620&lt;&gt;"", COLUMN($BQ620:$BV620)-COLUMN($BQ620)+1), COLUMN(F619))), "")</f>
        <v/>
      </c>
    </row>
    <row r="621" spans="1:81" x14ac:dyDescent="0.35">
      <c r="A621" s="9" t="s">
        <v>5160</v>
      </c>
      <c r="B621" s="10" t="s">
        <v>1401</v>
      </c>
      <c r="C621" s="10" t="s">
        <v>2304</v>
      </c>
      <c r="D621" s="10" t="s">
        <v>2301</v>
      </c>
      <c r="E621" s="10"/>
      <c r="F621" s="10" t="s">
        <v>294</v>
      </c>
      <c r="G621" s="10" t="s">
        <v>7826</v>
      </c>
      <c r="H621" s="10" t="s">
        <v>955</v>
      </c>
      <c r="I621" s="10" t="s">
        <v>2082</v>
      </c>
      <c r="J621" s="10">
        <v>2025</v>
      </c>
      <c r="K621" s="10" t="s">
        <v>2317</v>
      </c>
      <c r="L621" s="11" t="s">
        <v>5523</v>
      </c>
      <c r="M621" s="22" t="s">
        <v>4536</v>
      </c>
      <c r="N621" s="22" t="s">
        <v>4537</v>
      </c>
      <c r="O621" s="22" t="s">
        <v>4536</v>
      </c>
      <c r="P621" s="22" t="s">
        <v>4536</v>
      </c>
      <c r="Q621" s="10" t="s">
        <v>2996</v>
      </c>
      <c r="R621" s="10" t="s">
        <v>3173</v>
      </c>
      <c r="S621" s="10" t="s">
        <v>3166</v>
      </c>
      <c r="T621" s="9" t="s">
        <v>3248</v>
      </c>
      <c r="U621" s="10" t="s">
        <v>257</v>
      </c>
      <c r="V621" s="9" t="s">
        <v>260</v>
      </c>
      <c r="W621" s="10" t="s">
        <v>3198</v>
      </c>
      <c r="X621" s="9" t="s">
        <v>27</v>
      </c>
      <c r="Y621" s="9" t="s">
        <v>3376</v>
      </c>
      <c r="AK621" s="1"/>
      <c r="AO621" s="1"/>
      <c r="CB621" t="str">
        <f t="array" ref="CB621">IFERROR(INDEX($BQ621:$BV621, SMALL(IF($BQ621:$BV621&lt;&gt;"", COLUMN($BQ621:$BV621)-COLUMN($BQ621)+1), COLUMN(B620))), "")</f>
        <v/>
      </c>
      <c r="CC621" t="str">
        <f t="array" ref="CC621">IFERROR(INDEX($BQ621:$BV621, SMALL(IF($BQ621:$BV621&lt;&gt;"", COLUMN($BQ621:$BV621)-COLUMN($BQ621)+1), COLUMN(F620))), "")</f>
        <v/>
      </c>
    </row>
    <row r="622" spans="1:81" x14ac:dyDescent="0.35">
      <c r="A622" s="9" t="s">
        <v>5161</v>
      </c>
      <c r="B622" s="10" t="s">
        <v>1402</v>
      </c>
      <c r="C622" s="10" t="s">
        <v>2305</v>
      </c>
      <c r="D622" s="10" t="s">
        <v>2306</v>
      </c>
      <c r="E622" s="10"/>
      <c r="F622" s="10" t="s">
        <v>295</v>
      </c>
      <c r="G622" s="10" t="s">
        <v>295</v>
      </c>
      <c r="H622" s="10" t="s">
        <v>956</v>
      </c>
      <c r="I622" s="10" t="s">
        <v>2083</v>
      </c>
      <c r="J622" s="10">
        <v>2025</v>
      </c>
      <c r="K622" s="10" t="s">
        <v>2318</v>
      </c>
      <c r="L622" s="11" t="s">
        <v>5524</v>
      </c>
      <c r="M622" s="22" t="s">
        <v>4536</v>
      </c>
      <c r="N622" s="22" t="s">
        <v>4537</v>
      </c>
      <c r="O622" s="22" t="s">
        <v>4536</v>
      </c>
      <c r="P622" s="22" t="s">
        <v>4536</v>
      </c>
      <c r="Q622" s="10" t="s">
        <v>146</v>
      </c>
      <c r="R622" s="10" t="s">
        <v>3159</v>
      </c>
      <c r="S622" s="10" t="s">
        <v>3198</v>
      </c>
      <c r="T622" s="9" t="s">
        <v>3249</v>
      </c>
      <c r="U622" s="10" t="s">
        <v>273</v>
      </c>
      <c r="V622" s="9" t="s">
        <v>3198</v>
      </c>
      <c r="W622" s="10" t="s">
        <v>3198</v>
      </c>
      <c r="X622" s="9" t="s">
        <v>14</v>
      </c>
      <c r="Y622" s="9" t="s">
        <v>3377</v>
      </c>
      <c r="AK622" s="1"/>
      <c r="AO622" s="1"/>
      <c r="CB622" t="str">
        <f t="array" ref="CB622">IFERROR(INDEX($BQ622:$BV622, SMALL(IF($BQ622:$BV622&lt;&gt;"", COLUMN($BQ622:$BV622)-COLUMN($BQ622)+1), COLUMN(B621))), "")</f>
        <v/>
      </c>
      <c r="CC622" t="str">
        <f t="array" ref="CC622">IFERROR(INDEX($BQ622:$BV622, SMALL(IF($BQ622:$BV622&lt;&gt;"", COLUMN($BQ622:$BV622)-COLUMN($BQ622)+1), COLUMN(F621))), "")</f>
        <v/>
      </c>
    </row>
    <row r="623" spans="1:81" x14ac:dyDescent="0.35">
      <c r="A623" s="9" t="s">
        <v>5162</v>
      </c>
      <c r="B623" s="10" t="s">
        <v>1403</v>
      </c>
      <c r="C623" s="10" t="s">
        <v>2307</v>
      </c>
      <c r="D623" s="10" t="s">
        <v>2305</v>
      </c>
      <c r="E623" s="10" t="s">
        <v>2301</v>
      </c>
      <c r="F623" s="10" t="s">
        <v>296</v>
      </c>
      <c r="G623" s="10" t="s">
        <v>7780</v>
      </c>
      <c r="H623" s="10" t="s">
        <v>957</v>
      </c>
      <c r="I623" s="10" t="s">
        <v>2084</v>
      </c>
      <c r="J623" s="10">
        <v>2025</v>
      </c>
      <c r="K623" s="10" t="s">
        <v>2319</v>
      </c>
      <c r="L623" s="11" t="s">
        <v>5525</v>
      </c>
      <c r="M623" s="22" t="s">
        <v>4536</v>
      </c>
      <c r="N623" s="22" t="s">
        <v>4537</v>
      </c>
      <c r="O623" s="22" t="s">
        <v>4536</v>
      </c>
      <c r="P623" s="22" t="s">
        <v>4537</v>
      </c>
      <c r="Q623" s="10" t="s">
        <v>2944</v>
      </c>
      <c r="R623" s="10" t="s">
        <v>3177</v>
      </c>
      <c r="S623" s="10" t="s">
        <v>3198</v>
      </c>
      <c r="T623" s="9" t="s">
        <v>3250</v>
      </c>
      <c r="U623" s="10" t="s">
        <v>257</v>
      </c>
      <c r="V623" s="9" t="s">
        <v>242</v>
      </c>
      <c r="W623" s="10" t="s">
        <v>243</v>
      </c>
      <c r="X623" s="9" t="s">
        <v>27</v>
      </c>
      <c r="Y623" s="9" t="s">
        <v>3377</v>
      </c>
      <c r="AK623" s="1"/>
      <c r="AO623" s="1"/>
      <c r="CB623" t="str">
        <f t="array" ref="CB623">IFERROR(INDEX($BQ623:$BV623, SMALL(IF($BQ623:$BV623&lt;&gt;"", COLUMN($BQ623:$BV623)-COLUMN($BQ623)+1), COLUMN(B622))), "")</f>
        <v/>
      </c>
      <c r="CC623" t="str">
        <f t="array" ref="CC623">IFERROR(INDEX($BQ623:$BV623, SMALL(IF($BQ623:$BV623&lt;&gt;"", COLUMN($BQ623:$BV623)-COLUMN($BQ623)+1), COLUMN(F622))), "")</f>
        <v/>
      </c>
    </row>
    <row r="624" spans="1:81" x14ac:dyDescent="0.35">
      <c r="A624" s="9" t="s">
        <v>5163</v>
      </c>
      <c r="B624" s="10" t="s">
        <v>1404</v>
      </c>
      <c r="C624" s="10" t="s">
        <v>2303</v>
      </c>
      <c r="D624" s="10" t="s">
        <v>2308</v>
      </c>
      <c r="E624" s="10" t="s">
        <v>2309</v>
      </c>
      <c r="F624" s="10" t="s">
        <v>297</v>
      </c>
      <c r="G624" s="10" t="s">
        <v>7827</v>
      </c>
      <c r="H624" s="10" t="s">
        <v>958</v>
      </c>
      <c r="I624" s="10" t="s">
        <v>2085</v>
      </c>
      <c r="J624" s="10">
        <v>2025</v>
      </c>
      <c r="K624" s="10" t="s">
        <v>2320</v>
      </c>
      <c r="L624" s="11" t="s">
        <v>5526</v>
      </c>
      <c r="M624" s="22" t="s">
        <v>4537</v>
      </c>
      <c r="N624" s="22" t="s">
        <v>4536</v>
      </c>
      <c r="O624" s="22" t="s">
        <v>4536</v>
      </c>
      <c r="P624" s="22" t="s">
        <v>4536</v>
      </c>
      <c r="Q624" s="10" t="s">
        <v>2983</v>
      </c>
      <c r="R624" s="10" t="s">
        <v>90</v>
      </c>
      <c r="S624" s="10" t="s">
        <v>96</v>
      </c>
      <c r="T624" s="9" t="s">
        <v>3251</v>
      </c>
      <c r="U624" s="9" t="s">
        <v>251</v>
      </c>
      <c r="V624" s="9" t="s">
        <v>221</v>
      </c>
      <c r="W624" s="10" t="s">
        <v>3198</v>
      </c>
      <c r="X624" s="9" t="s">
        <v>30</v>
      </c>
      <c r="Y624" s="9" t="s">
        <v>3378</v>
      </c>
      <c r="AK624" s="1"/>
      <c r="AO624" s="1"/>
      <c r="CB624" t="str">
        <f t="array" ref="CB624">IFERROR(INDEX($BQ624:$BV624, SMALL(IF($BQ624:$BV624&lt;&gt;"", COLUMN($BQ624:$BV624)-COLUMN($BQ624)+1), COLUMN(B623))), "")</f>
        <v/>
      </c>
      <c r="CC624" t="str">
        <f t="array" ref="CC624">IFERROR(INDEX($BQ624:$BV624, SMALL(IF($BQ624:$BV624&lt;&gt;"", COLUMN($BQ624:$BV624)-COLUMN($BQ624)+1), COLUMN(F623))), "")</f>
        <v/>
      </c>
    </row>
    <row r="625" spans="1:81" x14ac:dyDescent="0.35">
      <c r="A625" s="9" t="s">
        <v>5164</v>
      </c>
      <c r="B625" s="10" t="s">
        <v>1405</v>
      </c>
      <c r="C625" s="10" t="s">
        <v>2310</v>
      </c>
      <c r="D625" s="10" t="s">
        <v>2301</v>
      </c>
      <c r="E625" s="10"/>
      <c r="F625" s="10" t="s">
        <v>298</v>
      </c>
      <c r="G625" s="10" t="s">
        <v>7828</v>
      </c>
      <c r="H625" s="10" t="s">
        <v>954</v>
      </c>
      <c r="I625" s="10" t="s">
        <v>1174</v>
      </c>
      <c r="J625" s="10">
        <v>2025</v>
      </c>
      <c r="K625" s="10" t="s">
        <v>2321</v>
      </c>
      <c r="L625" s="11" t="s">
        <v>5527</v>
      </c>
      <c r="M625" s="22" t="s">
        <v>4536</v>
      </c>
      <c r="N625" s="22" t="s">
        <v>4536</v>
      </c>
      <c r="O625" s="22" t="s">
        <v>4537</v>
      </c>
      <c r="P625" s="22" t="s">
        <v>4536</v>
      </c>
      <c r="Q625" s="10" t="s">
        <v>56</v>
      </c>
      <c r="R625" s="10" t="s">
        <v>3091</v>
      </c>
      <c r="S625" s="10" t="s">
        <v>3198</v>
      </c>
      <c r="T625" s="9" t="s">
        <v>3252</v>
      </c>
      <c r="U625" s="9" t="s">
        <v>274</v>
      </c>
      <c r="V625" s="9" t="s">
        <v>3198</v>
      </c>
      <c r="W625" s="10" t="s">
        <v>3198</v>
      </c>
      <c r="X625" s="9" t="s">
        <v>24</v>
      </c>
      <c r="Y625" s="9" t="s">
        <v>3375</v>
      </c>
      <c r="AK625" s="1"/>
      <c r="AO625" s="1"/>
      <c r="CB625" t="str">
        <f t="array" ref="CB625">IFERROR(INDEX($BQ625:$BV625, SMALL(IF($BQ625:$BV625&lt;&gt;"", COLUMN($BQ625:$BV625)-COLUMN($BQ625)+1), COLUMN(B624))), "")</f>
        <v/>
      </c>
      <c r="CC625" t="str">
        <f t="array" ref="CC625">IFERROR(INDEX($BQ625:$BV625, SMALL(IF($BQ625:$BV625&lt;&gt;"", COLUMN($BQ625:$BV625)-COLUMN($BQ625)+1), COLUMN(F624))), "")</f>
        <v/>
      </c>
    </row>
    <row r="626" spans="1:81" x14ac:dyDescent="0.35">
      <c r="A626" s="9" t="s">
        <v>5165</v>
      </c>
      <c r="B626" s="10" t="s">
        <v>1406</v>
      </c>
      <c r="C626" s="10" t="s">
        <v>2303</v>
      </c>
      <c r="D626" s="10"/>
      <c r="E626" s="10"/>
      <c r="F626" s="10" t="s">
        <v>299</v>
      </c>
      <c r="G626" s="10" t="s">
        <v>7829</v>
      </c>
      <c r="H626" s="10" t="s">
        <v>954</v>
      </c>
      <c r="I626" s="10" t="s">
        <v>2086</v>
      </c>
      <c r="J626" s="10">
        <v>2025</v>
      </c>
      <c r="K626" s="10" t="s">
        <v>2322</v>
      </c>
      <c r="L626" s="11" t="s">
        <v>5967</v>
      </c>
      <c r="M626" s="22" t="s">
        <v>4537</v>
      </c>
      <c r="N626" s="22" t="s">
        <v>4536</v>
      </c>
      <c r="O626" s="22" t="s">
        <v>4536</v>
      </c>
      <c r="P626" s="22" t="s">
        <v>4536</v>
      </c>
      <c r="Q626" s="10" t="s">
        <v>2987</v>
      </c>
      <c r="R626" s="10" t="s">
        <v>96</v>
      </c>
      <c r="S626" s="10" t="s">
        <v>90</v>
      </c>
      <c r="T626" s="9" t="s">
        <v>3253</v>
      </c>
      <c r="U626" s="10" t="s">
        <v>282</v>
      </c>
      <c r="V626" s="9" t="s">
        <v>3198</v>
      </c>
      <c r="W626" s="10" t="s">
        <v>3198</v>
      </c>
      <c r="X626" s="9" t="s">
        <v>27</v>
      </c>
      <c r="Y626" s="9" t="s">
        <v>3378</v>
      </c>
      <c r="AK626" s="1"/>
      <c r="AO626" s="1"/>
      <c r="CB626" t="str">
        <f t="array" ref="CB626">IFERROR(INDEX($BQ626:$BV626, SMALL(IF($BQ626:$BV626&lt;&gt;"", COLUMN($BQ626:$BV626)-COLUMN($BQ626)+1), COLUMN(B625))), "")</f>
        <v/>
      </c>
      <c r="CC626" t="str">
        <f t="array" ref="CC626">IFERROR(INDEX($BQ626:$BV626, SMALL(IF($BQ626:$BV626&lt;&gt;"", COLUMN($BQ626:$BV626)-COLUMN($BQ626)+1), COLUMN(F625))), "")</f>
        <v/>
      </c>
    </row>
    <row r="627" spans="1:81" x14ac:dyDescent="0.35">
      <c r="A627" s="9" t="s">
        <v>5166</v>
      </c>
      <c r="B627" s="10" t="s">
        <v>1407</v>
      </c>
      <c r="C627" s="10" t="s">
        <v>2304</v>
      </c>
      <c r="D627" s="10" t="s">
        <v>2301</v>
      </c>
      <c r="E627" s="10"/>
      <c r="F627" s="10" t="s">
        <v>300</v>
      </c>
      <c r="G627" s="10" t="s">
        <v>7830</v>
      </c>
      <c r="H627" s="10" t="s">
        <v>954</v>
      </c>
      <c r="I627" s="10" t="s">
        <v>2087</v>
      </c>
      <c r="J627" s="10">
        <v>2025</v>
      </c>
      <c r="K627" s="10" t="s">
        <v>2323</v>
      </c>
      <c r="L627" s="11" t="s">
        <v>5528</v>
      </c>
      <c r="M627" s="22" t="s">
        <v>4536</v>
      </c>
      <c r="N627" s="22" t="s">
        <v>4537</v>
      </c>
      <c r="O627" s="22" t="s">
        <v>4536</v>
      </c>
      <c r="P627" s="22" t="s">
        <v>4536</v>
      </c>
      <c r="Q627" s="10" t="s">
        <v>2943</v>
      </c>
      <c r="R627" s="10" t="s">
        <v>3173</v>
      </c>
      <c r="S627" s="10" t="s">
        <v>3198</v>
      </c>
      <c r="T627" s="9" t="s">
        <v>3254</v>
      </c>
      <c r="U627" s="10" t="s">
        <v>257</v>
      </c>
      <c r="V627" s="9" t="s">
        <v>3198</v>
      </c>
      <c r="W627" s="10" t="s">
        <v>3198</v>
      </c>
      <c r="X627" s="9" t="s">
        <v>27</v>
      </c>
      <c r="Y627" s="9" t="s">
        <v>3377</v>
      </c>
      <c r="AK627" s="1"/>
      <c r="AO627" s="1"/>
      <c r="CB627" t="str">
        <f t="array" ref="CB627">IFERROR(INDEX($BQ627:$BV627, SMALL(IF($BQ627:$BV627&lt;&gt;"", COLUMN($BQ627:$BV627)-COLUMN($BQ627)+1), COLUMN(B626))), "")</f>
        <v/>
      </c>
      <c r="CC627" t="str">
        <f t="array" ref="CC627">IFERROR(INDEX($BQ627:$BV627, SMALL(IF($BQ627:$BV627&lt;&gt;"", COLUMN($BQ627:$BV627)-COLUMN($BQ627)+1), COLUMN(F626))), "")</f>
        <v/>
      </c>
    </row>
    <row r="628" spans="1:81" x14ac:dyDescent="0.35">
      <c r="A628" s="9" t="s">
        <v>5167</v>
      </c>
      <c r="B628" s="10" t="s">
        <v>1408</v>
      </c>
      <c r="C628" s="10" t="s">
        <v>2309</v>
      </c>
      <c r="D628" s="10" t="s">
        <v>2302</v>
      </c>
      <c r="E628" s="10" t="s">
        <v>2301</v>
      </c>
      <c r="F628" s="10" t="s">
        <v>301</v>
      </c>
      <c r="G628" s="10" t="s">
        <v>7831</v>
      </c>
      <c r="H628" s="10" t="s">
        <v>954</v>
      </c>
      <c r="I628" s="10" t="s">
        <v>2088</v>
      </c>
      <c r="J628" s="10">
        <v>2025</v>
      </c>
      <c r="K628" s="10" t="s">
        <v>2324</v>
      </c>
      <c r="L628" s="11" t="s">
        <v>5529</v>
      </c>
      <c r="M628" s="22" t="s">
        <v>4537</v>
      </c>
      <c r="N628" s="22" t="s">
        <v>4536</v>
      </c>
      <c r="O628" s="22" t="s">
        <v>4536</v>
      </c>
      <c r="P628" s="22" t="s">
        <v>4536</v>
      </c>
      <c r="Q628" s="10" t="s">
        <v>2946</v>
      </c>
      <c r="R628" s="10" t="s">
        <v>3121</v>
      </c>
      <c r="S628" s="10" t="s">
        <v>3198</v>
      </c>
      <c r="T628" s="9" t="s">
        <v>3253</v>
      </c>
      <c r="U628" s="10" t="s">
        <v>278</v>
      </c>
      <c r="V628" s="9" t="s">
        <v>3198</v>
      </c>
      <c r="W628" s="10" t="s">
        <v>3198</v>
      </c>
      <c r="X628" s="9" t="s">
        <v>41</v>
      </c>
      <c r="Y628" s="9" t="s">
        <v>3375</v>
      </c>
      <c r="AK628" s="1"/>
      <c r="AO628" s="1"/>
      <c r="CB628" t="str">
        <f t="array" ref="CB628">IFERROR(INDEX($BQ628:$BV628, SMALL(IF($BQ628:$BV628&lt;&gt;"", COLUMN($BQ628:$BV628)-COLUMN($BQ628)+1), COLUMN(B627))), "")</f>
        <v/>
      </c>
      <c r="CC628" t="str">
        <f t="array" ref="CC628">IFERROR(INDEX($BQ628:$BV628, SMALL(IF($BQ628:$BV628&lt;&gt;"", COLUMN($BQ628:$BV628)-COLUMN($BQ628)+1), COLUMN(F627))), "")</f>
        <v/>
      </c>
    </row>
    <row r="629" spans="1:81" ht="15" customHeight="1" x14ac:dyDescent="0.35">
      <c r="A629" s="9" t="s">
        <v>5168</v>
      </c>
      <c r="B629" s="10" t="s">
        <v>1409</v>
      </c>
      <c r="C629" s="10" t="s">
        <v>2310</v>
      </c>
      <c r="D629" s="10" t="s">
        <v>2303</v>
      </c>
      <c r="E629" s="10" t="s">
        <v>2301</v>
      </c>
      <c r="F629" s="10" t="s">
        <v>302</v>
      </c>
      <c r="G629" s="10" t="s">
        <v>7773</v>
      </c>
      <c r="H629" s="10" t="s">
        <v>957</v>
      </c>
      <c r="I629" s="10" t="s">
        <v>2089</v>
      </c>
      <c r="J629" s="10">
        <v>2025</v>
      </c>
      <c r="K629" s="10" t="s">
        <v>2325</v>
      </c>
      <c r="L629" s="11" t="s">
        <v>5530</v>
      </c>
      <c r="M629" s="22" t="s">
        <v>4537</v>
      </c>
      <c r="N629" s="22" t="s">
        <v>4536</v>
      </c>
      <c r="O629" s="22" t="s">
        <v>4536</v>
      </c>
      <c r="P629" s="22" t="s">
        <v>4536</v>
      </c>
      <c r="Q629" s="10" t="s">
        <v>2997</v>
      </c>
      <c r="R629" s="10" t="s">
        <v>96</v>
      </c>
      <c r="S629" s="10" t="s">
        <v>3106</v>
      </c>
      <c r="T629" s="9" t="s">
        <v>3255</v>
      </c>
      <c r="U629" s="10" t="s">
        <v>221</v>
      </c>
      <c r="V629" s="9" t="s">
        <v>222</v>
      </c>
      <c r="W629" s="10" t="s">
        <v>223</v>
      </c>
      <c r="X629" s="9" t="s">
        <v>38</v>
      </c>
      <c r="Y629" s="9" t="s">
        <v>3375</v>
      </c>
      <c r="AK629" s="1"/>
      <c r="AO629" s="3"/>
      <c r="CB629" t="str">
        <f t="array" ref="CB629">IFERROR(INDEX($BQ629:$BV629, SMALL(IF($BQ629:$BV629&lt;&gt;"", COLUMN($BQ629:$BV629)-COLUMN($BQ629)+1), COLUMN(B628))), "")</f>
        <v/>
      </c>
      <c r="CC629" t="str">
        <f t="array" ref="CC629">IFERROR(INDEX($BQ629:$BV629, SMALL(IF($BQ629:$BV629&lt;&gt;"", COLUMN($BQ629:$BV629)-COLUMN($BQ629)+1), COLUMN(F628))), "")</f>
        <v/>
      </c>
    </row>
    <row r="630" spans="1:81" ht="15" customHeight="1" x14ac:dyDescent="0.35">
      <c r="A630" s="9" t="s">
        <v>5169</v>
      </c>
      <c r="B630" s="10" t="s">
        <v>1410</v>
      </c>
      <c r="C630" s="10" t="s">
        <v>2302</v>
      </c>
      <c r="D630" s="10" t="s">
        <v>2303</v>
      </c>
      <c r="E630" s="10"/>
      <c r="F630" s="10" t="s">
        <v>303</v>
      </c>
      <c r="G630" s="10" t="s">
        <v>7773</v>
      </c>
      <c r="H630" s="10" t="s">
        <v>957</v>
      </c>
      <c r="I630" s="10" t="s">
        <v>1174</v>
      </c>
      <c r="J630" s="10">
        <v>2025</v>
      </c>
      <c r="K630" s="10" t="s">
        <v>2326</v>
      </c>
      <c r="L630" s="11"/>
      <c r="M630" s="22" t="s">
        <v>4537</v>
      </c>
      <c r="N630" s="22" t="s">
        <v>4536</v>
      </c>
      <c r="O630" s="22" t="s">
        <v>4537</v>
      </c>
      <c r="P630" s="22" t="s">
        <v>4536</v>
      </c>
      <c r="Q630" s="10" t="s">
        <v>2947</v>
      </c>
      <c r="R630" s="10" t="s">
        <v>3198</v>
      </c>
      <c r="S630" s="10" t="s">
        <v>3198</v>
      </c>
      <c r="T630" s="9" t="s">
        <v>2947</v>
      </c>
      <c r="U630" s="10" t="s">
        <v>3198</v>
      </c>
      <c r="V630" s="9" t="s">
        <v>3198</v>
      </c>
      <c r="W630" s="10" t="s">
        <v>3198</v>
      </c>
      <c r="X630" s="9" t="s">
        <v>35</v>
      </c>
      <c r="Y630" s="9" t="s">
        <v>3375</v>
      </c>
      <c r="AK630" s="1"/>
      <c r="AO630" s="3"/>
      <c r="CB630" t="str">
        <f t="array" ref="CB630">IFERROR(INDEX($BQ630:$BV630, SMALL(IF($BQ630:$BV630&lt;&gt;"", COLUMN($BQ630:$BV630)-COLUMN($BQ630)+1), COLUMN(B629))), "")</f>
        <v/>
      </c>
      <c r="CC630" t="str">
        <f t="array" ref="CC630">IFERROR(INDEX($BQ630:$BV630, SMALL(IF($BQ630:$BV630&lt;&gt;"", COLUMN($BQ630:$BV630)-COLUMN($BQ630)+1), COLUMN(F629))), "")</f>
        <v/>
      </c>
    </row>
    <row r="631" spans="1:81" x14ac:dyDescent="0.35">
      <c r="A631" s="9" t="s">
        <v>5170</v>
      </c>
      <c r="B631" s="10" t="s">
        <v>1411</v>
      </c>
      <c r="C631" s="10" t="s">
        <v>2309</v>
      </c>
      <c r="D631" s="10" t="s">
        <v>2308</v>
      </c>
      <c r="E631" s="10"/>
      <c r="F631" s="10" t="s">
        <v>304</v>
      </c>
      <c r="G631" s="10" t="s">
        <v>7832</v>
      </c>
      <c r="H631" s="10" t="s">
        <v>959</v>
      </c>
      <c r="I631" s="10" t="s">
        <v>2090</v>
      </c>
      <c r="J631" s="10">
        <v>2025</v>
      </c>
      <c r="K631" s="10" t="s">
        <v>2327</v>
      </c>
      <c r="L631" s="11" t="s">
        <v>5531</v>
      </c>
      <c r="M631" s="22" t="s">
        <v>4537</v>
      </c>
      <c r="N631" s="22" t="s">
        <v>4536</v>
      </c>
      <c r="O631" s="22" t="s">
        <v>4536</v>
      </c>
      <c r="P631" s="22" t="s">
        <v>4536</v>
      </c>
      <c r="Q631" s="10" t="s">
        <v>2998</v>
      </c>
      <c r="R631" s="10" t="s">
        <v>3165</v>
      </c>
      <c r="S631" s="10" t="s">
        <v>160</v>
      </c>
      <c r="T631" s="9" t="s">
        <v>3256</v>
      </c>
      <c r="U631" s="10" t="s">
        <v>251</v>
      </c>
      <c r="V631" s="9" t="s">
        <v>234</v>
      </c>
      <c r="W631" s="10" t="s">
        <v>3198</v>
      </c>
      <c r="X631" s="9" t="s">
        <v>14</v>
      </c>
      <c r="Y631" s="9" t="s">
        <v>3377</v>
      </c>
      <c r="AK631" s="1"/>
      <c r="AO631" s="1"/>
      <c r="CB631" t="str">
        <f t="array" ref="CB631">IFERROR(INDEX($BQ631:$BV631, SMALL(IF($BQ631:$BV631&lt;&gt;"", COLUMN($BQ631:$BV631)-COLUMN($BQ631)+1), COLUMN(B630))), "")</f>
        <v/>
      </c>
      <c r="CC631" t="str">
        <f t="array" ref="CC631">IFERROR(INDEX($BQ631:$BV631, SMALL(IF($BQ631:$BV631&lt;&gt;"", COLUMN($BQ631:$BV631)-COLUMN($BQ631)+1), COLUMN(F630))), "")</f>
        <v/>
      </c>
    </row>
    <row r="632" spans="1:81" ht="15" customHeight="1" x14ac:dyDescent="0.35">
      <c r="A632" s="9" t="s">
        <v>5171</v>
      </c>
      <c r="B632" s="10" t="s">
        <v>1412</v>
      </c>
      <c r="C632" s="10" t="s">
        <v>2308</v>
      </c>
      <c r="D632" s="10" t="s">
        <v>2301</v>
      </c>
      <c r="E632" s="10"/>
      <c r="F632" s="10" t="s">
        <v>305</v>
      </c>
      <c r="G632" s="10" t="s">
        <v>7833</v>
      </c>
      <c r="H632" s="10" t="s">
        <v>954</v>
      </c>
      <c r="I632" s="10" t="s">
        <v>2091</v>
      </c>
      <c r="J632" s="10">
        <v>2025</v>
      </c>
      <c r="K632" s="10" t="s">
        <v>2328</v>
      </c>
      <c r="L632" s="11" t="s">
        <v>5532</v>
      </c>
      <c r="M632" s="22" t="s">
        <v>4537</v>
      </c>
      <c r="N632" s="22" t="s">
        <v>4536</v>
      </c>
      <c r="O632" s="22" t="s">
        <v>4537</v>
      </c>
      <c r="P632" s="22" t="s">
        <v>4536</v>
      </c>
      <c r="Q632" s="10" t="s">
        <v>2949</v>
      </c>
      <c r="R632" s="10" t="s">
        <v>3149</v>
      </c>
      <c r="S632" s="10" t="s">
        <v>3198</v>
      </c>
      <c r="T632" s="9" t="s">
        <v>3252</v>
      </c>
      <c r="U632" s="10" t="s">
        <v>274</v>
      </c>
      <c r="V632" s="9" t="s">
        <v>3198</v>
      </c>
      <c r="W632" s="10" t="s">
        <v>3198</v>
      </c>
      <c r="X632" s="9" t="s">
        <v>30</v>
      </c>
      <c r="Y632" s="9" t="s">
        <v>3375</v>
      </c>
      <c r="AK632" s="1"/>
      <c r="AO632" s="3"/>
      <c r="CB632" t="str">
        <f t="array" ref="CB632">IFERROR(INDEX($BQ632:$BV632, SMALL(IF($BQ632:$BV632&lt;&gt;"", COLUMN($BQ632:$BV632)-COLUMN($BQ632)+1), COLUMN(B631))), "")</f>
        <v/>
      </c>
      <c r="CC632" t="str">
        <f t="array" ref="CC632">IFERROR(INDEX($BQ632:$BV632, SMALL(IF($BQ632:$BV632&lt;&gt;"", COLUMN($BQ632:$BV632)-COLUMN($BQ632)+1), COLUMN(F631))), "")</f>
        <v/>
      </c>
    </row>
    <row r="633" spans="1:81" x14ac:dyDescent="0.35">
      <c r="A633" s="9" t="s">
        <v>5172</v>
      </c>
      <c r="B633" s="10" t="s">
        <v>1413</v>
      </c>
      <c r="C633" s="10" t="s">
        <v>2301</v>
      </c>
      <c r="D633" s="10" t="s">
        <v>2305</v>
      </c>
      <c r="E633" s="10"/>
      <c r="F633" s="10" t="s">
        <v>306</v>
      </c>
      <c r="G633" s="10" t="s">
        <v>1389</v>
      </c>
      <c r="H633" s="10" t="s">
        <v>957</v>
      </c>
      <c r="I633" s="10" t="s">
        <v>2092</v>
      </c>
      <c r="J633" s="10">
        <v>2025</v>
      </c>
      <c r="K633" s="10" t="s">
        <v>2329</v>
      </c>
      <c r="L633" s="11" t="s">
        <v>5533</v>
      </c>
      <c r="M633" s="22" t="s">
        <v>4536</v>
      </c>
      <c r="N633" s="22" t="s">
        <v>4536</v>
      </c>
      <c r="O633" s="22" t="s">
        <v>4536</v>
      </c>
      <c r="P633" s="22" t="s">
        <v>4536</v>
      </c>
      <c r="Q633" s="10" t="s">
        <v>2950</v>
      </c>
      <c r="R633" s="10" t="s">
        <v>3166</v>
      </c>
      <c r="S633" s="10" t="s">
        <v>3198</v>
      </c>
      <c r="T633" s="9" t="s">
        <v>3249</v>
      </c>
      <c r="U633" s="9" t="s">
        <v>273</v>
      </c>
      <c r="V633" s="9" t="s">
        <v>3198</v>
      </c>
      <c r="W633" s="10" t="s">
        <v>3198</v>
      </c>
      <c r="X633" s="9" t="s">
        <v>27</v>
      </c>
      <c r="Y633" s="9" t="s">
        <v>3377</v>
      </c>
      <c r="AK633" s="1"/>
      <c r="AO633" s="1"/>
      <c r="CB633" t="str">
        <f t="array" ref="CB633">IFERROR(INDEX($BQ633:$BV633, SMALL(IF($BQ633:$BV633&lt;&gt;"", COLUMN($BQ633:$BV633)-COLUMN($BQ633)+1), COLUMN(B632))), "")</f>
        <v/>
      </c>
      <c r="CC633" t="str">
        <f t="array" ref="CC633">IFERROR(INDEX($BQ633:$BV633, SMALL(IF($BQ633:$BV633&lt;&gt;"", COLUMN($BQ633:$BV633)-COLUMN($BQ633)+1), COLUMN(F632))), "")</f>
        <v/>
      </c>
    </row>
    <row r="634" spans="1:81" ht="15" customHeight="1" x14ac:dyDescent="0.35">
      <c r="A634" s="9" t="s">
        <v>5173</v>
      </c>
      <c r="B634" s="10" t="s">
        <v>1414</v>
      </c>
      <c r="C634" s="10" t="s">
        <v>2304</v>
      </c>
      <c r="D634" s="10" t="s">
        <v>2301</v>
      </c>
      <c r="E634" s="10"/>
      <c r="F634" s="10" t="s">
        <v>307</v>
      </c>
      <c r="G634" s="10" t="s">
        <v>7834</v>
      </c>
      <c r="H634" s="10" t="s">
        <v>960</v>
      </c>
      <c r="I634" s="10" t="s">
        <v>2089</v>
      </c>
      <c r="J634" s="10">
        <v>2025</v>
      </c>
      <c r="K634" s="10" t="s">
        <v>2330</v>
      </c>
      <c r="L634" s="11" t="s">
        <v>5534</v>
      </c>
      <c r="M634" s="22" t="s">
        <v>4536</v>
      </c>
      <c r="N634" s="22" t="s">
        <v>4537</v>
      </c>
      <c r="O634" s="22" t="s">
        <v>4536</v>
      </c>
      <c r="P634" s="22" t="s">
        <v>4536</v>
      </c>
      <c r="Q634" s="10" t="s">
        <v>2943</v>
      </c>
      <c r="R634" s="10" t="s">
        <v>3173</v>
      </c>
      <c r="S634" s="10" t="s">
        <v>3198</v>
      </c>
      <c r="T634" s="9" t="s">
        <v>3248</v>
      </c>
      <c r="U634" s="10" t="s">
        <v>257</v>
      </c>
      <c r="V634" s="9" t="s">
        <v>260</v>
      </c>
      <c r="W634" s="10" t="s">
        <v>3198</v>
      </c>
      <c r="X634" s="9" t="s">
        <v>27</v>
      </c>
      <c r="Y634" s="9" t="s">
        <v>3376</v>
      </c>
      <c r="AK634" s="1"/>
      <c r="AO634" s="3"/>
      <c r="CB634" t="str">
        <f t="array" ref="CB634">IFERROR(INDEX($BQ634:$BV634, SMALL(IF($BQ634:$BV634&lt;&gt;"", COLUMN($BQ634:$BV634)-COLUMN($BQ634)+1), COLUMN(B633))), "")</f>
        <v/>
      </c>
      <c r="CC634" t="str">
        <f t="array" ref="CC634">IFERROR(INDEX($BQ634:$BV634, SMALL(IF($BQ634:$BV634&lt;&gt;"", COLUMN($BQ634:$BV634)-COLUMN($BQ634)+1), COLUMN(F633))), "")</f>
        <v/>
      </c>
    </row>
    <row r="635" spans="1:81" ht="15" customHeight="1" x14ac:dyDescent="0.35">
      <c r="A635" s="9" t="s">
        <v>5174</v>
      </c>
      <c r="B635" s="10" t="s">
        <v>1415</v>
      </c>
      <c r="C635" s="10" t="s">
        <v>2303</v>
      </c>
      <c r="D635" s="10"/>
      <c r="E635" s="10"/>
      <c r="F635" s="10" t="s">
        <v>308</v>
      </c>
      <c r="G635" s="10" t="s">
        <v>7835</v>
      </c>
      <c r="H635" s="10" t="s">
        <v>961</v>
      </c>
      <c r="I635" s="10" t="s">
        <v>13</v>
      </c>
      <c r="J635" s="10">
        <v>2025</v>
      </c>
      <c r="K635" s="10" t="s">
        <v>2331</v>
      </c>
      <c r="L635" s="11" t="s">
        <v>5535</v>
      </c>
      <c r="M635" s="22" t="s">
        <v>4537</v>
      </c>
      <c r="N635" s="22" t="s">
        <v>4536</v>
      </c>
      <c r="O635" s="22" t="s">
        <v>4536</v>
      </c>
      <c r="P635" s="22" t="s">
        <v>4536</v>
      </c>
      <c r="Q635" s="10" t="s">
        <v>2999</v>
      </c>
      <c r="R635" s="10" t="s">
        <v>96</v>
      </c>
      <c r="S635" s="10" t="s">
        <v>3131</v>
      </c>
      <c r="T635" s="9" t="s">
        <v>3257</v>
      </c>
      <c r="U635" s="10" t="s">
        <v>223</v>
      </c>
      <c r="V635" s="9" t="s">
        <v>234</v>
      </c>
      <c r="W635" s="10" t="s">
        <v>3198</v>
      </c>
      <c r="X635" s="9" t="s">
        <v>30</v>
      </c>
      <c r="Y635" s="9" t="s">
        <v>3377</v>
      </c>
      <c r="AK635" s="1"/>
      <c r="AO635" s="3"/>
      <c r="CB635" t="str">
        <f t="array" ref="CB635">IFERROR(INDEX($BQ635:$BV635, SMALL(IF($BQ635:$BV635&lt;&gt;"", COLUMN($BQ635:$BV635)-COLUMN($BQ635)+1), COLUMN(B634))), "")</f>
        <v/>
      </c>
      <c r="CC635" t="str">
        <f t="array" ref="CC635">IFERROR(INDEX($BQ635:$BV635, SMALL(IF($BQ635:$BV635&lt;&gt;"", COLUMN($BQ635:$BV635)-COLUMN($BQ635)+1), COLUMN(F634))), "")</f>
        <v/>
      </c>
    </row>
    <row r="636" spans="1:81" x14ac:dyDescent="0.35">
      <c r="A636" s="9" t="s">
        <v>5175</v>
      </c>
      <c r="B636" s="10" t="s">
        <v>1416</v>
      </c>
      <c r="C636" s="10" t="s">
        <v>2303</v>
      </c>
      <c r="D636" s="10" t="s">
        <v>2301</v>
      </c>
      <c r="E636" s="10"/>
      <c r="F636" s="10" t="s">
        <v>309</v>
      </c>
      <c r="G636" s="10" t="s">
        <v>962</v>
      </c>
      <c r="H636" s="10" t="s">
        <v>963</v>
      </c>
      <c r="I636" s="10" t="s">
        <v>2093</v>
      </c>
      <c r="J636" s="10">
        <v>2025</v>
      </c>
      <c r="K636" s="10" t="s">
        <v>2332</v>
      </c>
      <c r="L636" s="11" t="s">
        <v>5536</v>
      </c>
      <c r="M636" s="22" t="s">
        <v>4537</v>
      </c>
      <c r="N636" s="22" t="s">
        <v>4536</v>
      </c>
      <c r="O636" s="22" t="s">
        <v>4536</v>
      </c>
      <c r="P636" s="22" t="s">
        <v>4536</v>
      </c>
      <c r="Q636" s="10" t="s">
        <v>3000</v>
      </c>
      <c r="R636" s="10" t="s">
        <v>3121</v>
      </c>
      <c r="S636" s="10" t="s">
        <v>90</v>
      </c>
      <c r="T636" s="9" t="s">
        <v>3258</v>
      </c>
      <c r="U636" s="9" t="s">
        <v>251</v>
      </c>
      <c r="V636" s="9" t="s">
        <v>3198</v>
      </c>
      <c r="W636" s="10" t="s">
        <v>3198</v>
      </c>
      <c r="X636" s="9" t="s">
        <v>30</v>
      </c>
      <c r="Y636" s="9" t="s">
        <v>3378</v>
      </c>
      <c r="AK636" s="1"/>
      <c r="AO636" s="1"/>
      <c r="CB636" t="str">
        <f t="array" ref="CB636">IFERROR(INDEX($BQ636:$BV636, SMALL(IF($BQ636:$BV636&lt;&gt;"", COLUMN($BQ636:$BV636)-COLUMN($BQ636)+1), COLUMN(B635))), "")</f>
        <v/>
      </c>
      <c r="CC636" t="str">
        <f t="array" ref="CC636">IFERROR(INDEX($BQ636:$BV636, SMALL(IF($BQ636:$BV636&lt;&gt;"", COLUMN($BQ636:$BV636)-COLUMN($BQ636)+1), COLUMN(F635))), "")</f>
        <v/>
      </c>
    </row>
    <row r="637" spans="1:81" ht="15" customHeight="1" x14ac:dyDescent="0.35">
      <c r="A637" s="9" t="s">
        <v>5176</v>
      </c>
      <c r="B637" s="10" t="s">
        <v>1417</v>
      </c>
      <c r="C637" s="10" t="s">
        <v>2303</v>
      </c>
      <c r="D637" s="10" t="s">
        <v>2304</v>
      </c>
      <c r="E637" s="10"/>
      <c r="F637" s="10" t="s">
        <v>310</v>
      </c>
      <c r="G637" s="10" t="s">
        <v>7836</v>
      </c>
      <c r="H637" s="10" t="s">
        <v>964</v>
      </c>
      <c r="I637" s="10" t="s">
        <v>2094</v>
      </c>
      <c r="J637" s="10">
        <v>2025</v>
      </c>
      <c r="K637" s="10" t="s">
        <v>2333</v>
      </c>
      <c r="L637" s="11" t="s">
        <v>5968</v>
      </c>
      <c r="M637" s="22" t="s">
        <v>4537</v>
      </c>
      <c r="N637" s="22" t="s">
        <v>4537</v>
      </c>
      <c r="O637" s="22" t="s">
        <v>4536</v>
      </c>
      <c r="P637" s="22" t="s">
        <v>4536</v>
      </c>
      <c r="Q637" s="10" t="s">
        <v>2942</v>
      </c>
      <c r="R637" s="10" t="s">
        <v>96</v>
      </c>
      <c r="S637" s="10" t="s">
        <v>3198</v>
      </c>
      <c r="T637" s="9" t="s">
        <v>3259</v>
      </c>
      <c r="U637" s="10" t="s">
        <v>223</v>
      </c>
      <c r="V637" s="9" t="s">
        <v>3198</v>
      </c>
      <c r="W637" s="10" t="s">
        <v>3198</v>
      </c>
      <c r="X637" s="9" t="s">
        <v>30</v>
      </c>
      <c r="Y637" s="9" t="s">
        <v>3375</v>
      </c>
      <c r="AK637" s="1"/>
      <c r="AO637" s="3"/>
      <c r="CB637" t="str">
        <f t="array" ref="CB637">IFERROR(INDEX($BQ637:$BV637, SMALL(IF($BQ637:$BV637&lt;&gt;"", COLUMN($BQ637:$BV637)-COLUMN($BQ637)+1), COLUMN(B636))), "")</f>
        <v/>
      </c>
      <c r="CC637" t="str">
        <f t="array" ref="CC637">IFERROR(INDEX($BQ637:$BV637, SMALL(IF($BQ637:$BV637&lt;&gt;"", COLUMN($BQ637:$BV637)-COLUMN($BQ637)+1), COLUMN(F636))), "")</f>
        <v/>
      </c>
    </row>
    <row r="638" spans="1:81" x14ac:dyDescent="0.35">
      <c r="A638" s="9" t="s">
        <v>5177</v>
      </c>
      <c r="B638" s="10" t="s">
        <v>1418</v>
      </c>
      <c r="C638" s="10" t="s">
        <v>2302</v>
      </c>
      <c r="D638" s="10" t="s">
        <v>2303</v>
      </c>
      <c r="E638" s="10"/>
      <c r="F638" s="10" t="s">
        <v>311</v>
      </c>
      <c r="G638" s="10" t="s">
        <v>7837</v>
      </c>
      <c r="H638" s="10" t="s">
        <v>963</v>
      </c>
      <c r="I638" s="10" t="s">
        <v>2089</v>
      </c>
      <c r="J638" s="10">
        <v>2025</v>
      </c>
      <c r="K638" s="10" t="s">
        <v>2334</v>
      </c>
      <c r="L638" s="11" t="s">
        <v>5537</v>
      </c>
      <c r="M638" s="22" t="s">
        <v>4536</v>
      </c>
      <c r="N638" s="22" t="s">
        <v>4537</v>
      </c>
      <c r="O638" s="22" t="s">
        <v>4537</v>
      </c>
      <c r="P638" s="22" t="s">
        <v>4536</v>
      </c>
      <c r="Q638" s="10" t="s">
        <v>4531</v>
      </c>
      <c r="R638" s="23" t="s">
        <v>3129</v>
      </c>
      <c r="S638" s="10" t="s">
        <v>3130</v>
      </c>
      <c r="T638" s="9" t="s">
        <v>3260</v>
      </c>
      <c r="U638" s="10" t="s">
        <v>223</v>
      </c>
      <c r="V638" s="9" t="s">
        <v>276</v>
      </c>
      <c r="W638" s="10" t="s">
        <v>3198</v>
      </c>
      <c r="X638" s="9" t="s">
        <v>44</v>
      </c>
      <c r="Y638" s="9" t="s">
        <v>3375</v>
      </c>
      <c r="AK638" s="1"/>
      <c r="AO638" s="1"/>
      <c r="CB638" t="str">
        <f t="array" ref="CB638">IFERROR(INDEX($BQ638:$BV638, SMALL(IF($BQ638:$BV638&lt;&gt;"", COLUMN($BQ638:$BV638)-COLUMN($BQ638)+1), COLUMN(B637))), "")</f>
        <v/>
      </c>
      <c r="CC638" t="str">
        <f t="array" ref="CC638">IFERROR(INDEX($BQ638:$BV638, SMALL(IF($BQ638:$BV638&lt;&gt;"", COLUMN($BQ638:$BV638)-COLUMN($BQ638)+1), COLUMN(F637))), "")</f>
        <v/>
      </c>
    </row>
    <row r="639" spans="1:81" x14ac:dyDescent="0.35">
      <c r="A639" s="9" t="s">
        <v>5178</v>
      </c>
      <c r="B639" s="10" t="s">
        <v>1419</v>
      </c>
      <c r="C639" s="10" t="s">
        <v>2309</v>
      </c>
      <c r="D639" s="10"/>
      <c r="E639" s="10"/>
      <c r="F639" s="10" t="s">
        <v>312</v>
      </c>
      <c r="G639" s="10" t="s">
        <v>7838</v>
      </c>
      <c r="H639" s="10" t="s">
        <v>961</v>
      </c>
      <c r="I639" s="10" t="s">
        <v>2095</v>
      </c>
      <c r="J639" s="10">
        <v>2025</v>
      </c>
      <c r="K639" s="10" t="s">
        <v>2335</v>
      </c>
      <c r="L639" s="11" t="s">
        <v>5538</v>
      </c>
      <c r="M639" s="22" t="s">
        <v>4537</v>
      </c>
      <c r="N639" s="22" t="s">
        <v>4536</v>
      </c>
      <c r="O639" s="22" t="s">
        <v>4536</v>
      </c>
      <c r="P639" s="22" t="s">
        <v>4536</v>
      </c>
      <c r="Q639" s="10" t="s">
        <v>4532</v>
      </c>
      <c r="R639" s="10" t="s">
        <v>3165</v>
      </c>
      <c r="S639" s="10" t="s">
        <v>3102</v>
      </c>
      <c r="T639" s="9" t="s">
        <v>3258</v>
      </c>
      <c r="U639" s="9" t="s">
        <v>251</v>
      </c>
      <c r="V639" s="9" t="s">
        <v>3198</v>
      </c>
      <c r="W639" s="10" t="s">
        <v>3198</v>
      </c>
      <c r="X639" s="9" t="s">
        <v>27</v>
      </c>
      <c r="Y639" s="9" t="s">
        <v>3377</v>
      </c>
      <c r="AK639" s="1"/>
      <c r="AO639" s="1"/>
      <c r="CB639" t="str">
        <f t="array" ref="CB639">IFERROR(INDEX($BQ639:$BV639, SMALL(IF($BQ639:$BV639&lt;&gt;"", COLUMN($BQ639:$BV639)-COLUMN($BQ639)+1), COLUMN(B638))), "")</f>
        <v/>
      </c>
      <c r="CC639" t="str">
        <f t="array" ref="CC639">IFERROR(INDEX($BQ639:$BV639, SMALL(IF($BQ639:$BV639&lt;&gt;"", COLUMN($BQ639:$BV639)-COLUMN($BQ639)+1), COLUMN(F638))), "")</f>
        <v/>
      </c>
    </row>
    <row r="640" spans="1:81" x14ac:dyDescent="0.35">
      <c r="A640" s="9" t="s">
        <v>5179</v>
      </c>
      <c r="B640" s="10" t="s">
        <v>1420</v>
      </c>
      <c r="C640" s="10" t="s">
        <v>2301</v>
      </c>
      <c r="D640" s="10" t="s">
        <v>2304</v>
      </c>
      <c r="E640" s="10"/>
      <c r="F640" s="10" t="s">
        <v>313</v>
      </c>
      <c r="G640" s="10" t="s">
        <v>7839</v>
      </c>
      <c r="H640" s="10" t="s">
        <v>965</v>
      </c>
      <c r="I640" s="10" t="s">
        <v>2096</v>
      </c>
      <c r="J640" s="10">
        <v>2025</v>
      </c>
      <c r="K640" s="10" t="s">
        <v>2336</v>
      </c>
      <c r="L640" s="11" t="s">
        <v>5539</v>
      </c>
      <c r="M640" s="22" t="s">
        <v>4536</v>
      </c>
      <c r="N640" s="22" t="s">
        <v>4537</v>
      </c>
      <c r="O640" s="22" t="s">
        <v>4536</v>
      </c>
      <c r="P640" s="22" t="s">
        <v>4537</v>
      </c>
      <c r="Q640" s="10" t="s">
        <v>4533</v>
      </c>
      <c r="R640" s="10" t="s">
        <v>3115</v>
      </c>
      <c r="S640" s="10" t="s">
        <v>3165</v>
      </c>
      <c r="T640" s="9" t="s">
        <v>3254</v>
      </c>
      <c r="U640" s="10" t="s">
        <v>257</v>
      </c>
      <c r="V640" s="9" t="s">
        <v>3198</v>
      </c>
      <c r="W640" s="10" t="s">
        <v>3198</v>
      </c>
      <c r="X640" s="9" t="s">
        <v>27</v>
      </c>
      <c r="Y640" s="9" t="s">
        <v>3377</v>
      </c>
      <c r="AK640" s="1"/>
      <c r="AO640" s="1"/>
      <c r="CB640" t="str">
        <f t="array" ref="CB640">IFERROR(INDEX($BQ640:$BV640, SMALL(IF($BQ640:$BV640&lt;&gt;"", COLUMN($BQ640:$BV640)-COLUMN($BQ640)+1), COLUMN(B639))), "")</f>
        <v/>
      </c>
      <c r="CC640" t="str">
        <f t="array" ref="CC640">IFERROR(INDEX($BQ640:$BV640, SMALL(IF($BQ640:$BV640&lt;&gt;"", COLUMN($BQ640:$BV640)-COLUMN($BQ640)+1), COLUMN(F639))), "")</f>
        <v/>
      </c>
    </row>
    <row r="641" spans="1:81" x14ac:dyDescent="0.35">
      <c r="A641" s="9" t="s">
        <v>5180</v>
      </c>
      <c r="B641" s="10" t="s">
        <v>1421</v>
      </c>
      <c r="C641" s="10" t="s">
        <v>2301</v>
      </c>
      <c r="D641" s="10"/>
      <c r="E641" s="10"/>
      <c r="F641" s="10" t="s">
        <v>314</v>
      </c>
      <c r="G641" s="10" t="s">
        <v>1031</v>
      </c>
      <c r="H641" s="10" t="s">
        <v>966</v>
      </c>
      <c r="I641" s="10" t="s">
        <v>2089</v>
      </c>
      <c r="J641" s="10">
        <v>2025</v>
      </c>
      <c r="K641" s="10" t="s">
        <v>2337</v>
      </c>
      <c r="L641" s="11" t="s">
        <v>5540</v>
      </c>
      <c r="M641" s="22" t="s">
        <v>4537</v>
      </c>
      <c r="N641" s="22" t="s">
        <v>4536</v>
      </c>
      <c r="O641" s="22" t="s">
        <v>4537</v>
      </c>
      <c r="P641" s="22" t="s">
        <v>4536</v>
      </c>
      <c r="Q641" s="10" t="s">
        <v>3001</v>
      </c>
      <c r="R641" s="10" t="s">
        <v>3106</v>
      </c>
      <c r="S641" s="10" t="s">
        <v>3167</v>
      </c>
      <c r="T641" s="9" t="s">
        <v>3261</v>
      </c>
      <c r="U641" s="9" t="s">
        <v>274</v>
      </c>
      <c r="V641" s="9" t="s">
        <v>234</v>
      </c>
      <c r="W641" s="10" t="s">
        <v>3198</v>
      </c>
      <c r="X641" s="9" t="s">
        <v>24</v>
      </c>
      <c r="Y641" s="9" t="s">
        <v>3375</v>
      </c>
      <c r="AK641" s="1"/>
      <c r="AO641" s="1"/>
      <c r="CB641" t="str">
        <f t="array" ref="CB641">IFERROR(INDEX($BQ641:$BV641, SMALL(IF($BQ641:$BV641&lt;&gt;"", COLUMN($BQ641:$BV641)-COLUMN($BQ641)+1), COLUMN(B640))), "")</f>
        <v/>
      </c>
      <c r="CC641" t="str">
        <f t="array" ref="CC641">IFERROR(INDEX($BQ641:$BV641, SMALL(IF($BQ641:$BV641&lt;&gt;"", COLUMN($BQ641:$BV641)-COLUMN($BQ641)+1), COLUMN(F640))), "")</f>
        <v/>
      </c>
    </row>
    <row r="642" spans="1:81" x14ac:dyDescent="0.35">
      <c r="A642" s="9" t="s">
        <v>5181</v>
      </c>
      <c r="B642" s="10" t="s">
        <v>1422</v>
      </c>
      <c r="C642" s="10" t="s">
        <v>2308</v>
      </c>
      <c r="D642" s="10" t="s">
        <v>2305</v>
      </c>
      <c r="E642" s="10" t="s">
        <v>2306</v>
      </c>
      <c r="F642" s="10" t="s">
        <v>315</v>
      </c>
      <c r="G642" s="10" t="s">
        <v>7840</v>
      </c>
      <c r="H642" s="10" t="s">
        <v>967</v>
      </c>
      <c r="I642" s="10" t="s">
        <v>2097</v>
      </c>
      <c r="J642" s="10">
        <v>2025</v>
      </c>
      <c r="K642" s="10" t="s">
        <v>2338</v>
      </c>
      <c r="L642" s="11" t="s">
        <v>5541</v>
      </c>
      <c r="M642" s="22" t="s">
        <v>4537</v>
      </c>
      <c r="N642" s="22" t="s">
        <v>4537</v>
      </c>
      <c r="O642" s="22" t="s">
        <v>4536</v>
      </c>
      <c r="P642" s="22" t="s">
        <v>4537</v>
      </c>
      <c r="Q642" s="10" t="s">
        <v>3002</v>
      </c>
      <c r="R642" s="10" t="s">
        <v>3131</v>
      </c>
      <c r="S642" s="10" t="s">
        <v>3166</v>
      </c>
      <c r="T642" s="9" t="s">
        <v>3262</v>
      </c>
      <c r="U642" s="9" t="s">
        <v>233</v>
      </c>
      <c r="V642" s="9" t="s">
        <v>273</v>
      </c>
      <c r="W642" s="10" t="s">
        <v>3198</v>
      </c>
      <c r="X642" s="9" t="s">
        <v>14</v>
      </c>
      <c r="Y642" s="9" t="s">
        <v>3377</v>
      </c>
      <c r="AK642" s="1"/>
      <c r="AO642" s="1"/>
      <c r="CB642" t="str">
        <f t="array" ref="CB642">IFERROR(INDEX($BQ642:$BV642, SMALL(IF($BQ642:$BV642&lt;&gt;"", COLUMN($BQ642:$BV642)-COLUMN($BQ642)+1), COLUMN(B641))), "")</f>
        <v/>
      </c>
      <c r="CC642" t="str">
        <f t="array" ref="CC642">IFERROR(INDEX($BQ642:$BV642, SMALL(IF($BQ642:$BV642&lt;&gt;"", COLUMN($BQ642:$BV642)-COLUMN($BQ642)+1), COLUMN(F641))), "")</f>
        <v/>
      </c>
    </row>
    <row r="643" spans="1:81" ht="15" customHeight="1" x14ac:dyDescent="0.35">
      <c r="A643" s="9" t="s">
        <v>5182</v>
      </c>
      <c r="B643" s="10" t="s">
        <v>1423</v>
      </c>
      <c r="C643" s="10" t="s">
        <v>2308</v>
      </c>
      <c r="D643" s="10" t="s">
        <v>2304</v>
      </c>
      <c r="E643" s="10" t="s">
        <v>2301</v>
      </c>
      <c r="F643" s="10" t="s">
        <v>316</v>
      </c>
      <c r="G643" s="10" t="s">
        <v>7841</v>
      </c>
      <c r="H643" s="10" t="s">
        <v>968</v>
      </c>
      <c r="I643" s="10" t="s">
        <v>2098</v>
      </c>
      <c r="J643" s="10">
        <v>2025</v>
      </c>
      <c r="K643" s="10" t="s">
        <v>2339</v>
      </c>
      <c r="L643" s="11" t="s">
        <v>5969</v>
      </c>
      <c r="M643" s="22" t="s">
        <v>4537</v>
      </c>
      <c r="N643" s="22" t="s">
        <v>4536</v>
      </c>
      <c r="O643" s="22" t="s">
        <v>4536</v>
      </c>
      <c r="P643" s="22" t="s">
        <v>4536</v>
      </c>
      <c r="Q643" s="10" t="s">
        <v>2954</v>
      </c>
      <c r="R643" s="10" t="s">
        <v>3123</v>
      </c>
      <c r="S643" s="10" t="s">
        <v>3198</v>
      </c>
      <c r="T643" s="9" t="s">
        <v>3263</v>
      </c>
      <c r="U643" s="9" t="s">
        <v>251</v>
      </c>
      <c r="V643" s="9" t="s">
        <v>3199</v>
      </c>
      <c r="W643" s="10" t="s">
        <v>3198</v>
      </c>
      <c r="X643" s="9" t="s">
        <v>30</v>
      </c>
      <c r="Y643" s="9" t="s">
        <v>3377</v>
      </c>
      <c r="AK643" s="1"/>
      <c r="AO643" s="3"/>
      <c r="CB643" t="str">
        <f t="array" ref="CB643">IFERROR(INDEX($BQ643:$BV643, SMALL(IF($BQ643:$BV643&lt;&gt;"", COLUMN($BQ643:$BV643)-COLUMN($BQ643)+1), COLUMN(B642))), "")</f>
        <v/>
      </c>
      <c r="CC643" t="str">
        <f t="array" ref="CC643">IFERROR(INDEX($BQ643:$BV643, SMALL(IF($BQ643:$BV643&lt;&gt;"", COLUMN($BQ643:$BV643)-COLUMN($BQ643)+1), COLUMN(F642))), "")</f>
        <v/>
      </c>
    </row>
    <row r="644" spans="1:81" x14ac:dyDescent="0.35">
      <c r="A644" s="9" t="s">
        <v>5183</v>
      </c>
      <c r="B644" s="10" t="s">
        <v>1424</v>
      </c>
      <c r="C644" s="10" t="s">
        <v>2303</v>
      </c>
      <c r="D644" s="10"/>
      <c r="E644" s="10"/>
      <c r="F644" s="10" t="s">
        <v>317</v>
      </c>
      <c r="G644" s="10" t="s">
        <v>7842</v>
      </c>
      <c r="H644" s="10" t="s">
        <v>969</v>
      </c>
      <c r="I644" s="10" t="s">
        <v>2099</v>
      </c>
      <c r="J644" s="10">
        <v>2025</v>
      </c>
      <c r="K644" s="10" t="s">
        <v>2340</v>
      </c>
      <c r="L644" s="11" t="s">
        <v>5542</v>
      </c>
      <c r="M644" s="22" t="s">
        <v>4537</v>
      </c>
      <c r="N644" s="22" t="s">
        <v>4536</v>
      </c>
      <c r="O644" s="22" t="s">
        <v>4536</v>
      </c>
      <c r="P644" s="22" t="s">
        <v>4536</v>
      </c>
      <c r="Q644" s="10" t="s">
        <v>2950</v>
      </c>
      <c r="R644" s="10" t="s">
        <v>3166</v>
      </c>
      <c r="S644" s="10" t="s">
        <v>3198</v>
      </c>
      <c r="T644" s="9" t="s">
        <v>3253</v>
      </c>
      <c r="U644" s="10" t="s">
        <v>282</v>
      </c>
      <c r="V644" s="9" t="s">
        <v>3198</v>
      </c>
      <c r="W644" s="10" t="s">
        <v>3198</v>
      </c>
      <c r="X644" s="9" t="s">
        <v>30</v>
      </c>
      <c r="Y644" s="9" t="s">
        <v>3375</v>
      </c>
      <c r="AK644" s="1"/>
      <c r="AO644" s="1"/>
      <c r="CB644" t="str">
        <f t="array" ref="CB644">IFERROR(INDEX($BQ644:$BV644, SMALL(IF($BQ644:$BV644&lt;&gt;"", COLUMN($BQ644:$BV644)-COLUMN($BQ644)+1), COLUMN(B643))), "")</f>
        <v/>
      </c>
      <c r="CC644" t="str">
        <f t="array" ref="CC644">IFERROR(INDEX($BQ644:$BV644, SMALL(IF($BQ644:$BV644&lt;&gt;"", COLUMN($BQ644:$BV644)-COLUMN($BQ644)+1), COLUMN(F643))), "")</f>
        <v/>
      </c>
    </row>
    <row r="645" spans="1:81" x14ac:dyDescent="0.35">
      <c r="A645" s="9" t="s">
        <v>5184</v>
      </c>
      <c r="B645" s="10" t="s">
        <v>1425</v>
      </c>
      <c r="C645" s="10" t="s">
        <v>2302</v>
      </c>
      <c r="D645" s="10" t="s">
        <v>2303</v>
      </c>
      <c r="E645" s="10"/>
      <c r="F645" s="10" t="s">
        <v>318</v>
      </c>
      <c r="G645" s="10" t="s">
        <v>7882</v>
      </c>
      <c r="H645" s="10" t="s">
        <v>966</v>
      </c>
      <c r="I645" s="10" t="s">
        <v>2089</v>
      </c>
      <c r="J645" s="10">
        <v>2025</v>
      </c>
      <c r="K645" s="10" t="s">
        <v>2341</v>
      </c>
      <c r="L645" s="11" t="s">
        <v>5543</v>
      </c>
      <c r="M645" s="22" t="s">
        <v>4537</v>
      </c>
      <c r="N645" s="22" t="s">
        <v>4536</v>
      </c>
      <c r="O645" s="22" t="s">
        <v>4537</v>
      </c>
      <c r="P645" s="22" t="s">
        <v>4536</v>
      </c>
      <c r="Q645" s="10" t="s">
        <v>2955</v>
      </c>
      <c r="R645" s="10" t="s">
        <v>3120</v>
      </c>
      <c r="S645" s="10" t="s">
        <v>3198</v>
      </c>
      <c r="T645" s="9" t="s">
        <v>3253</v>
      </c>
      <c r="U645" s="10" t="s">
        <v>280</v>
      </c>
      <c r="V645" s="9" t="s">
        <v>3198</v>
      </c>
      <c r="W645" s="10" t="s">
        <v>3198</v>
      </c>
      <c r="X645" s="9" t="s">
        <v>35</v>
      </c>
      <c r="Y645" s="9" t="s">
        <v>3375</v>
      </c>
      <c r="AK645" s="1"/>
      <c r="AO645" s="1"/>
      <c r="CB645" t="str">
        <f t="array" ref="CB645">IFERROR(INDEX($BQ645:$BV645, SMALL(IF($BQ645:$BV645&lt;&gt;"", COLUMN($BQ645:$BV645)-COLUMN($BQ645)+1), COLUMN(B644))), "")</f>
        <v/>
      </c>
      <c r="CC645" t="str">
        <f t="array" ref="CC645">IFERROR(INDEX($BQ645:$BV645, SMALL(IF($BQ645:$BV645&lt;&gt;"", COLUMN($BQ645:$BV645)-COLUMN($BQ645)+1), COLUMN(F644))), "")</f>
        <v/>
      </c>
    </row>
    <row r="646" spans="1:81" x14ac:dyDescent="0.35">
      <c r="A646" s="9" t="s">
        <v>5185</v>
      </c>
      <c r="B646" s="10" t="s">
        <v>1426</v>
      </c>
      <c r="C646" s="10" t="s">
        <v>2302</v>
      </c>
      <c r="D646" s="10" t="s">
        <v>2301</v>
      </c>
      <c r="E646" s="10" t="s">
        <v>2309</v>
      </c>
      <c r="F646" s="10" t="s">
        <v>319</v>
      </c>
      <c r="G646" s="10" t="s">
        <v>1006</v>
      </c>
      <c r="H646" s="10" t="s">
        <v>966</v>
      </c>
      <c r="I646" s="10" t="s">
        <v>2100</v>
      </c>
      <c r="J646" s="10">
        <v>2025</v>
      </c>
      <c r="K646" s="10" t="s">
        <v>2342</v>
      </c>
      <c r="L646" s="11" t="s">
        <v>5544</v>
      </c>
      <c r="M646" s="22" t="s">
        <v>4536</v>
      </c>
      <c r="N646" s="22" t="s">
        <v>4536</v>
      </c>
      <c r="O646" s="22" t="s">
        <v>4537</v>
      </c>
      <c r="P646" s="22" t="s">
        <v>4536</v>
      </c>
      <c r="Q646" s="10" t="s">
        <v>2956</v>
      </c>
      <c r="R646" s="10" t="s">
        <v>3145</v>
      </c>
      <c r="S646" s="10" t="s">
        <v>3198</v>
      </c>
      <c r="T646" s="9" t="s">
        <v>3264</v>
      </c>
      <c r="U646" s="9" t="s">
        <v>269</v>
      </c>
      <c r="V646" s="9" t="s">
        <v>279</v>
      </c>
      <c r="W646" s="10" t="s">
        <v>3198</v>
      </c>
      <c r="X646" s="9" t="s">
        <v>30</v>
      </c>
      <c r="Y646" s="9" t="s">
        <v>3375</v>
      </c>
      <c r="AK646" s="1"/>
      <c r="AO646" s="1"/>
      <c r="CB646" t="str">
        <f t="array" ref="CB646">IFERROR(INDEX($BQ646:$BV646, SMALL(IF($BQ646:$BV646&lt;&gt;"", COLUMN($BQ646:$BV646)-COLUMN($BQ646)+1), COLUMN(B645))), "")</f>
        <v/>
      </c>
      <c r="CC646" t="str">
        <f t="array" ref="CC646">IFERROR(INDEX($BQ646:$BV646, SMALL(IF($BQ646:$BV646&lt;&gt;"", COLUMN($BQ646:$BV646)-COLUMN($BQ646)+1), COLUMN(F645))), "")</f>
        <v/>
      </c>
    </row>
    <row r="647" spans="1:81" x14ac:dyDescent="0.35">
      <c r="A647" s="9" t="s">
        <v>5186</v>
      </c>
      <c r="B647" s="10" t="s">
        <v>1427</v>
      </c>
      <c r="C647" s="10" t="s">
        <v>2309</v>
      </c>
      <c r="D647" s="10" t="s">
        <v>2301</v>
      </c>
      <c r="E647" s="10"/>
      <c r="F647" s="10" t="s">
        <v>320</v>
      </c>
      <c r="G647" s="10" t="s">
        <v>7846</v>
      </c>
      <c r="H647" s="10" t="s">
        <v>970</v>
      </c>
      <c r="I647" s="10" t="s">
        <v>2101</v>
      </c>
      <c r="J647" s="10">
        <v>2025</v>
      </c>
      <c r="K647" s="10" t="s">
        <v>2343</v>
      </c>
      <c r="L647" s="11" t="s">
        <v>5545</v>
      </c>
      <c r="M647" s="22" t="s">
        <v>4537</v>
      </c>
      <c r="N647" s="22" t="s">
        <v>4536</v>
      </c>
      <c r="O647" s="22" t="s">
        <v>4536</v>
      </c>
      <c r="P647" s="22" t="s">
        <v>4536</v>
      </c>
      <c r="Q647" s="10" t="s">
        <v>3003</v>
      </c>
      <c r="R647" s="10" t="s">
        <v>93</v>
      </c>
      <c r="S647" s="10" t="s">
        <v>3121</v>
      </c>
      <c r="T647" s="9" t="s">
        <v>3258</v>
      </c>
      <c r="U647" s="9" t="s">
        <v>251</v>
      </c>
      <c r="V647" s="9" t="s">
        <v>3198</v>
      </c>
      <c r="W647" s="10" t="s">
        <v>3198</v>
      </c>
      <c r="X647" s="9" t="s">
        <v>27</v>
      </c>
      <c r="Y647" s="9" t="s">
        <v>3378</v>
      </c>
      <c r="AK647" s="1"/>
      <c r="AO647" s="1"/>
      <c r="CB647" t="str">
        <f t="array" ref="CB647">IFERROR(INDEX($BQ647:$BV647, SMALL(IF($BQ647:$BV647&lt;&gt;"", COLUMN($BQ647:$BV647)-COLUMN($BQ647)+1), COLUMN(B646))), "")</f>
        <v/>
      </c>
      <c r="CC647" t="str">
        <f t="array" ref="CC647">IFERROR(INDEX($BQ647:$BV647, SMALL(IF($BQ647:$BV647&lt;&gt;"", COLUMN($BQ647:$BV647)-COLUMN($BQ647)+1), COLUMN(F646))), "")</f>
        <v/>
      </c>
    </row>
    <row r="648" spans="1:81" x14ac:dyDescent="0.35">
      <c r="A648" s="9" t="s">
        <v>5187</v>
      </c>
      <c r="B648" s="10" t="s">
        <v>1428</v>
      </c>
      <c r="C648" s="10" t="s">
        <v>2304</v>
      </c>
      <c r="D648" s="10" t="s">
        <v>2301</v>
      </c>
      <c r="E648" s="10" t="s">
        <v>2306</v>
      </c>
      <c r="F648" s="10" t="s">
        <v>321</v>
      </c>
      <c r="G648" s="10" t="s">
        <v>7845</v>
      </c>
      <c r="H648" s="10" t="s">
        <v>963</v>
      </c>
      <c r="I648" s="10" t="s">
        <v>2102</v>
      </c>
      <c r="J648" s="10">
        <v>2025</v>
      </c>
      <c r="K648" s="10" t="s">
        <v>2344</v>
      </c>
      <c r="L648" s="11" t="s">
        <v>5970</v>
      </c>
      <c r="M648" s="22" t="s">
        <v>4536</v>
      </c>
      <c r="N648" s="22" t="s">
        <v>4537</v>
      </c>
      <c r="O648" s="22" t="s">
        <v>4536</v>
      </c>
      <c r="P648" s="22" t="s">
        <v>4536</v>
      </c>
      <c r="Q648" s="10" t="s">
        <v>2943</v>
      </c>
      <c r="R648" s="10" t="s">
        <v>3173</v>
      </c>
      <c r="S648" s="10" t="s">
        <v>3198</v>
      </c>
      <c r="T648" s="9" t="s">
        <v>3254</v>
      </c>
      <c r="U648" s="10" t="s">
        <v>257</v>
      </c>
      <c r="V648" s="9" t="s">
        <v>3198</v>
      </c>
      <c r="W648" s="10" t="s">
        <v>3198</v>
      </c>
      <c r="X648" s="9" t="s">
        <v>30</v>
      </c>
      <c r="Y648" s="9" t="s">
        <v>3377</v>
      </c>
      <c r="AK648" s="1"/>
      <c r="AO648" s="1"/>
      <c r="CB648" t="str">
        <f t="array" ref="CB648">IFERROR(INDEX($BQ648:$BV648, SMALL(IF($BQ648:$BV648&lt;&gt;"", COLUMN($BQ648:$BV648)-COLUMN($BQ648)+1), COLUMN(B647))), "")</f>
        <v/>
      </c>
      <c r="CC648" t="str">
        <f t="array" ref="CC648">IFERROR(INDEX($BQ648:$BV648, SMALL(IF($BQ648:$BV648&lt;&gt;"", COLUMN($BQ648:$BV648)-COLUMN($BQ648)+1), COLUMN(F647))), "")</f>
        <v/>
      </c>
    </row>
    <row r="649" spans="1:81" x14ac:dyDescent="0.35">
      <c r="A649" s="9" t="s">
        <v>5188</v>
      </c>
      <c r="B649" s="10" t="s">
        <v>1429</v>
      </c>
      <c r="C649" s="10" t="s">
        <v>2303</v>
      </c>
      <c r="D649" s="10" t="s">
        <v>2308</v>
      </c>
      <c r="E649" s="10"/>
      <c r="F649" s="10" t="s">
        <v>322</v>
      </c>
      <c r="G649" s="10" t="s">
        <v>1007</v>
      </c>
      <c r="H649" s="10" t="s">
        <v>971</v>
      </c>
      <c r="I649" s="10" t="s">
        <v>2103</v>
      </c>
      <c r="J649" s="10">
        <v>2025</v>
      </c>
      <c r="K649" s="10" t="s">
        <v>2345</v>
      </c>
      <c r="L649" s="11" t="s">
        <v>5546</v>
      </c>
      <c r="M649" s="22" t="s">
        <v>4537</v>
      </c>
      <c r="N649" s="22" t="s">
        <v>4536</v>
      </c>
      <c r="O649" s="22" t="s">
        <v>4536</v>
      </c>
      <c r="P649" s="22" t="s">
        <v>4536</v>
      </c>
      <c r="Q649" s="10" t="s">
        <v>2942</v>
      </c>
      <c r="R649" s="10" t="s">
        <v>96</v>
      </c>
      <c r="S649" s="10" t="s">
        <v>3198</v>
      </c>
      <c r="T649" s="9" t="s">
        <v>3247</v>
      </c>
      <c r="U649" s="10" t="s">
        <v>223</v>
      </c>
      <c r="V649" s="9" t="s">
        <v>282</v>
      </c>
      <c r="W649" s="10" t="s">
        <v>3198</v>
      </c>
      <c r="X649" s="9" t="s">
        <v>30</v>
      </c>
      <c r="Y649" s="9" t="s">
        <v>3375</v>
      </c>
      <c r="AK649" s="1"/>
      <c r="AO649" s="1"/>
      <c r="CB649" t="str">
        <f t="array" ref="CB649">IFERROR(INDEX($BQ649:$BV649, SMALL(IF($BQ649:$BV649&lt;&gt;"", COLUMN($BQ649:$BV649)-COLUMN($BQ649)+1), COLUMN(B648))), "")</f>
        <v/>
      </c>
      <c r="CC649" t="str">
        <f t="array" ref="CC649">IFERROR(INDEX($BQ649:$BV649, SMALL(IF($BQ649:$BV649&lt;&gt;"", COLUMN($BQ649:$BV649)-COLUMN($BQ649)+1), COLUMN(F648))), "")</f>
        <v/>
      </c>
    </row>
    <row r="650" spans="1:81" ht="15" customHeight="1" x14ac:dyDescent="0.35">
      <c r="A650" s="9" t="s">
        <v>5189</v>
      </c>
      <c r="B650" s="10" t="s">
        <v>1430</v>
      </c>
      <c r="C650" s="10" t="s">
        <v>2303</v>
      </c>
      <c r="D650" s="10" t="s">
        <v>2304</v>
      </c>
      <c r="E650" s="10" t="s">
        <v>2306</v>
      </c>
      <c r="F650" s="10" t="s">
        <v>323</v>
      </c>
      <c r="G650" s="10" t="s">
        <v>7883</v>
      </c>
      <c r="H650" s="10" t="s">
        <v>972</v>
      </c>
      <c r="I650" s="10" t="s">
        <v>1174</v>
      </c>
      <c r="J650" s="10">
        <v>2025</v>
      </c>
      <c r="K650" s="10" t="s">
        <v>2346</v>
      </c>
      <c r="L650" s="11" t="s">
        <v>5547</v>
      </c>
      <c r="M650" s="22" t="s">
        <v>4536</v>
      </c>
      <c r="N650" s="22" t="s">
        <v>4536</v>
      </c>
      <c r="O650" s="22" t="s">
        <v>4536</v>
      </c>
      <c r="P650" s="22" t="s">
        <v>4536</v>
      </c>
      <c r="Q650" s="10" t="s">
        <v>2942</v>
      </c>
      <c r="R650" s="10" t="s">
        <v>96</v>
      </c>
      <c r="S650" s="10" t="s">
        <v>3198</v>
      </c>
      <c r="T650" s="9" t="s">
        <v>3259</v>
      </c>
      <c r="U650" s="10" t="s">
        <v>223</v>
      </c>
      <c r="V650" s="9" t="s">
        <v>3198</v>
      </c>
      <c r="W650" s="10" t="s">
        <v>3198</v>
      </c>
      <c r="X650" s="9" t="s">
        <v>35</v>
      </c>
      <c r="Y650" s="9" t="s">
        <v>3379</v>
      </c>
      <c r="AK650" s="1"/>
      <c r="AO650" s="3"/>
      <c r="CB650" t="str">
        <f t="array" ref="CB650">IFERROR(INDEX($BQ650:$BV650, SMALL(IF($BQ650:$BV650&lt;&gt;"", COLUMN($BQ650:$BV650)-COLUMN($BQ650)+1), COLUMN(B649))), "")</f>
        <v/>
      </c>
      <c r="CC650" t="str">
        <f t="array" ref="CC650">IFERROR(INDEX($BQ650:$BV650, SMALL(IF($BQ650:$BV650&lt;&gt;"", COLUMN($BQ650:$BV650)-COLUMN($BQ650)+1), COLUMN(F649))), "")</f>
        <v/>
      </c>
    </row>
    <row r="651" spans="1:81" x14ac:dyDescent="0.35">
      <c r="A651" s="9" t="s">
        <v>5190</v>
      </c>
      <c r="B651" s="10" t="s">
        <v>1431</v>
      </c>
      <c r="C651" s="10" t="s">
        <v>2301</v>
      </c>
      <c r="D651" s="10" t="s">
        <v>2302</v>
      </c>
      <c r="E651" s="10"/>
      <c r="F651" s="10" t="s">
        <v>324</v>
      </c>
      <c r="G651" s="10" t="s">
        <v>1031</v>
      </c>
      <c r="H651" s="10" t="s">
        <v>966</v>
      </c>
      <c r="I651" s="10" t="s">
        <v>2104</v>
      </c>
      <c r="J651" s="10">
        <v>2025</v>
      </c>
      <c r="K651" s="10" t="s">
        <v>2347</v>
      </c>
      <c r="L651" s="11" t="s">
        <v>5548</v>
      </c>
      <c r="M651" s="22" t="s">
        <v>4536</v>
      </c>
      <c r="N651" s="22" t="s">
        <v>4536</v>
      </c>
      <c r="O651" s="22" t="s">
        <v>4537</v>
      </c>
      <c r="P651" s="22" t="s">
        <v>4536</v>
      </c>
      <c r="Q651" s="10" t="s">
        <v>76</v>
      </c>
      <c r="R651" s="10" t="s">
        <v>78</v>
      </c>
      <c r="S651" s="10" t="s">
        <v>3198</v>
      </c>
      <c r="T651" s="9" t="s">
        <v>3264</v>
      </c>
      <c r="U651" s="9" t="s">
        <v>269</v>
      </c>
      <c r="V651" s="9" t="s">
        <v>280</v>
      </c>
      <c r="W651" s="10" t="s">
        <v>3198</v>
      </c>
      <c r="X651" s="9" t="s">
        <v>24</v>
      </c>
      <c r="Y651" s="9" t="s">
        <v>3375</v>
      </c>
      <c r="AK651" s="1"/>
      <c r="AO651" s="1"/>
      <c r="CB651" t="str">
        <f t="array" ref="CB651">IFERROR(INDEX($BQ651:$BV651, SMALL(IF($BQ651:$BV651&lt;&gt;"", COLUMN($BQ651:$BV651)-COLUMN($BQ651)+1), COLUMN(B650))), "")</f>
        <v/>
      </c>
      <c r="CC651" t="str">
        <f t="array" ref="CC651">IFERROR(INDEX($BQ651:$BV651, SMALL(IF($BQ651:$BV651&lt;&gt;"", COLUMN($BQ651:$BV651)-COLUMN($BQ651)+1), COLUMN(F650))), "")</f>
        <v/>
      </c>
    </row>
    <row r="652" spans="1:81" x14ac:dyDescent="0.35">
      <c r="A652" s="9" t="s">
        <v>5191</v>
      </c>
      <c r="B652" s="10" t="s">
        <v>1432</v>
      </c>
      <c r="C652" s="10" t="s">
        <v>2304</v>
      </c>
      <c r="D652" s="10" t="s">
        <v>2303</v>
      </c>
      <c r="E652" s="10" t="s">
        <v>2306</v>
      </c>
      <c r="F652" s="10" t="s">
        <v>325</v>
      </c>
      <c r="G652" s="10" t="s">
        <v>7843</v>
      </c>
      <c r="H652" s="10" t="s">
        <v>966</v>
      </c>
      <c r="I652" s="10" t="s">
        <v>2105</v>
      </c>
      <c r="J652" s="10">
        <v>2025</v>
      </c>
      <c r="K652" s="10" t="s">
        <v>2348</v>
      </c>
      <c r="L652" s="11" t="s">
        <v>5549</v>
      </c>
      <c r="M652" s="22" t="s">
        <v>4536</v>
      </c>
      <c r="N652" s="22" t="s">
        <v>4536</v>
      </c>
      <c r="O652" s="22" t="s">
        <v>4536</v>
      </c>
      <c r="P652" s="22" t="s">
        <v>4536</v>
      </c>
      <c r="Q652" s="10" t="s">
        <v>2943</v>
      </c>
      <c r="R652" s="10" t="s">
        <v>3173</v>
      </c>
      <c r="S652" s="10" t="s">
        <v>3198</v>
      </c>
      <c r="T652" s="9" t="s">
        <v>3265</v>
      </c>
      <c r="U652" s="9" t="s">
        <v>257</v>
      </c>
      <c r="V652" s="9" t="s">
        <v>3199</v>
      </c>
      <c r="W652" s="10" t="s">
        <v>3198</v>
      </c>
      <c r="X652" s="9" t="s">
        <v>27</v>
      </c>
      <c r="Y652" s="9" t="s">
        <v>3377</v>
      </c>
      <c r="AK652" s="1"/>
      <c r="AO652" s="1"/>
      <c r="CB652" t="str">
        <f t="array" ref="CB652">IFERROR(INDEX($BQ652:$BV652, SMALL(IF($BQ652:$BV652&lt;&gt;"", COLUMN($BQ652:$BV652)-COLUMN($BQ652)+1), COLUMN(B651))), "")</f>
        <v/>
      </c>
      <c r="CC652" t="str">
        <f t="array" ref="CC652">IFERROR(INDEX($BQ652:$BV652, SMALL(IF($BQ652:$BV652&lt;&gt;"", COLUMN($BQ652:$BV652)-COLUMN($BQ652)+1), COLUMN(F651))), "")</f>
        <v/>
      </c>
    </row>
    <row r="653" spans="1:81" x14ac:dyDescent="0.35">
      <c r="A653" s="9" t="s">
        <v>5192</v>
      </c>
      <c r="B653" s="10" t="s">
        <v>1433</v>
      </c>
      <c r="C653" s="10" t="s">
        <v>2301</v>
      </c>
      <c r="D653" s="10"/>
      <c r="E653" s="10"/>
      <c r="F653" s="10" t="s">
        <v>326</v>
      </c>
      <c r="G653" s="10" t="s">
        <v>7847</v>
      </c>
      <c r="H653" s="10" t="s">
        <v>973</v>
      </c>
      <c r="I653" s="10" t="s">
        <v>2089</v>
      </c>
      <c r="J653" s="10">
        <v>2025</v>
      </c>
      <c r="K653" s="10" t="s">
        <v>2349</v>
      </c>
      <c r="L653" s="11" t="s">
        <v>5550</v>
      </c>
      <c r="M653" s="22" t="s">
        <v>4536</v>
      </c>
      <c r="N653" s="22" t="s">
        <v>4536</v>
      </c>
      <c r="O653" s="22" t="s">
        <v>4536</v>
      </c>
      <c r="P653" s="22" t="s">
        <v>4536</v>
      </c>
      <c r="Q653" s="10" t="s">
        <v>3004</v>
      </c>
      <c r="R653" s="10" t="s">
        <v>3106</v>
      </c>
      <c r="S653" s="10" t="s">
        <v>3144</v>
      </c>
      <c r="T653" s="9" t="s">
        <v>3266</v>
      </c>
      <c r="U653" s="10" t="s">
        <v>242</v>
      </c>
      <c r="V653" s="9" t="s">
        <v>243</v>
      </c>
      <c r="W653" s="10" t="s">
        <v>284</v>
      </c>
      <c r="X653" s="9" t="s">
        <v>27</v>
      </c>
      <c r="Y653" s="9" t="s">
        <v>3375</v>
      </c>
      <c r="AK653" s="1"/>
      <c r="AO653" s="1"/>
      <c r="CB653" t="str">
        <f t="array" ref="CB653">IFERROR(INDEX($BQ653:$BV653, SMALL(IF($BQ653:$BV653&lt;&gt;"", COLUMN($BQ653:$BV653)-COLUMN($BQ653)+1), COLUMN(B652))), "")</f>
        <v/>
      </c>
      <c r="CC653" t="str">
        <f t="array" ref="CC653">IFERROR(INDEX($BQ653:$BV653, SMALL(IF($BQ653:$BV653&lt;&gt;"", COLUMN($BQ653:$BV653)-COLUMN($BQ653)+1), COLUMN(F652))), "")</f>
        <v/>
      </c>
    </row>
    <row r="654" spans="1:81" ht="15" customHeight="1" x14ac:dyDescent="0.35">
      <c r="A654" s="9" t="s">
        <v>5193</v>
      </c>
      <c r="B654" s="10" t="s">
        <v>1434</v>
      </c>
      <c r="C654" s="10" t="s">
        <v>2305</v>
      </c>
      <c r="D654" s="10" t="s">
        <v>2303</v>
      </c>
      <c r="E654" s="10" t="s">
        <v>2306</v>
      </c>
      <c r="F654" s="10" t="s">
        <v>327</v>
      </c>
      <c r="G654" s="10" t="s">
        <v>7848</v>
      </c>
      <c r="H654" s="10" t="s">
        <v>974</v>
      </c>
      <c r="I654" s="10" t="s">
        <v>2106</v>
      </c>
      <c r="J654" s="10">
        <v>2025</v>
      </c>
      <c r="K654" s="10" t="s">
        <v>2350</v>
      </c>
      <c r="L654" s="11" t="s">
        <v>5551</v>
      </c>
      <c r="M654" s="22" t="s">
        <v>4536</v>
      </c>
      <c r="N654" s="22" t="s">
        <v>4537</v>
      </c>
      <c r="O654" s="22" t="s">
        <v>4536</v>
      </c>
      <c r="P654" s="22" t="s">
        <v>4536</v>
      </c>
      <c r="Q654" s="10" t="s">
        <v>2951</v>
      </c>
      <c r="R654" s="10" t="s">
        <v>3165</v>
      </c>
      <c r="S654" s="10" t="s">
        <v>3198</v>
      </c>
      <c r="T654" s="9" t="s">
        <v>3267</v>
      </c>
      <c r="U654" s="9" t="s">
        <v>234</v>
      </c>
      <c r="V654" s="9" t="s">
        <v>221</v>
      </c>
      <c r="W654" s="10" t="s">
        <v>3198</v>
      </c>
      <c r="X654" s="9" t="s">
        <v>27</v>
      </c>
      <c r="Y654" s="9" t="s">
        <v>3377</v>
      </c>
      <c r="AK654" s="1"/>
      <c r="AO654" s="3"/>
      <c r="CB654" t="str">
        <f t="array" ref="CB654">IFERROR(INDEX($BQ654:$BV654, SMALL(IF($BQ654:$BV654&lt;&gt;"", COLUMN($BQ654:$BV654)-COLUMN($BQ654)+1), COLUMN(B653))), "")</f>
        <v/>
      </c>
      <c r="CC654" t="str">
        <f t="array" ref="CC654">IFERROR(INDEX($BQ654:$BV654, SMALL(IF($BQ654:$BV654&lt;&gt;"", COLUMN($BQ654:$BV654)-COLUMN($BQ654)+1), COLUMN(F653))), "")</f>
        <v/>
      </c>
    </row>
    <row r="655" spans="1:81" x14ac:dyDescent="0.35">
      <c r="A655" s="9" t="s">
        <v>5194</v>
      </c>
      <c r="B655" s="10" t="s">
        <v>1435</v>
      </c>
      <c r="C655" s="10" t="s">
        <v>2301</v>
      </c>
      <c r="D655" s="10"/>
      <c r="E655" s="10"/>
      <c r="F655" s="10" t="s">
        <v>328</v>
      </c>
      <c r="G655" s="10" t="s">
        <v>7849</v>
      </c>
      <c r="H655" s="10" t="s">
        <v>966</v>
      </c>
      <c r="I655" s="10" t="s">
        <v>1174</v>
      </c>
      <c r="J655" s="10">
        <v>2025</v>
      </c>
      <c r="K655" s="10" t="s">
        <v>2351</v>
      </c>
      <c r="L655" s="11" t="s">
        <v>5552</v>
      </c>
      <c r="M655" s="22" t="s">
        <v>4536</v>
      </c>
      <c r="N655" s="22" t="s">
        <v>4536</v>
      </c>
      <c r="O655" s="22" t="s">
        <v>4536</v>
      </c>
      <c r="P655" s="22" t="s">
        <v>4536</v>
      </c>
      <c r="Q655" s="10" t="s">
        <v>4534</v>
      </c>
      <c r="R655" s="10" t="s">
        <v>3198</v>
      </c>
      <c r="S655" s="10" t="s">
        <v>3173</v>
      </c>
      <c r="T655" s="9" t="s">
        <v>3268</v>
      </c>
      <c r="U655" s="10" t="s">
        <v>242</v>
      </c>
      <c r="V655" s="9" t="s">
        <v>3199</v>
      </c>
      <c r="W655" s="10" t="s">
        <v>3198</v>
      </c>
      <c r="X655" s="9" t="s">
        <v>24</v>
      </c>
      <c r="Y655" s="9" t="s">
        <v>3377</v>
      </c>
      <c r="AK655" s="1"/>
      <c r="AO655" s="1"/>
      <c r="CB655" t="str">
        <f t="array" ref="CB655">IFERROR(INDEX($BQ655:$BV655, SMALL(IF($BQ655:$BV655&lt;&gt;"", COLUMN($BQ655:$BV655)-COLUMN($BQ655)+1), COLUMN(B654))), "")</f>
        <v/>
      </c>
      <c r="CC655" t="str">
        <f t="array" ref="CC655">IFERROR(INDEX($BQ655:$BV655, SMALL(IF($BQ655:$BV655&lt;&gt;"", COLUMN($BQ655:$BV655)-COLUMN($BQ655)+1), COLUMN(F654))), "")</f>
        <v/>
      </c>
    </row>
    <row r="656" spans="1:81" x14ac:dyDescent="0.35">
      <c r="A656" s="9" t="s">
        <v>5195</v>
      </c>
      <c r="B656" s="10" t="s">
        <v>1436</v>
      </c>
      <c r="C656" s="10" t="s">
        <v>2305</v>
      </c>
      <c r="D656" s="10" t="s">
        <v>2303</v>
      </c>
      <c r="E656" s="10" t="s">
        <v>2306</v>
      </c>
      <c r="F656" s="10" t="s">
        <v>329</v>
      </c>
      <c r="G656" s="10" t="s">
        <v>975</v>
      </c>
      <c r="H656" s="10" t="s">
        <v>976</v>
      </c>
      <c r="I656" s="10" t="s">
        <v>1174</v>
      </c>
      <c r="J656" s="10">
        <v>2025</v>
      </c>
      <c r="K656" s="10" t="s">
        <v>2352</v>
      </c>
      <c r="L656" s="11" t="s">
        <v>5971</v>
      </c>
      <c r="M656" s="22" t="s">
        <v>4536</v>
      </c>
      <c r="N656" s="22" t="s">
        <v>4536</v>
      </c>
      <c r="O656" s="22" t="s">
        <v>4536</v>
      </c>
      <c r="P656" s="22" t="s">
        <v>4536</v>
      </c>
      <c r="Q656" s="10" t="s">
        <v>3004</v>
      </c>
      <c r="R656" s="10" t="s">
        <v>3106</v>
      </c>
      <c r="S656" s="10" t="s">
        <v>3144</v>
      </c>
      <c r="T656" s="9" t="s">
        <v>3269</v>
      </c>
      <c r="U656" s="9" t="s">
        <v>221</v>
      </c>
      <c r="V656" s="9" t="s">
        <v>233</v>
      </c>
      <c r="W656" s="10" t="s">
        <v>3198</v>
      </c>
      <c r="X656" s="9" t="s">
        <v>24</v>
      </c>
      <c r="Y656" s="9" t="s">
        <v>3377</v>
      </c>
      <c r="AK656" s="1"/>
      <c r="AO656" s="1"/>
      <c r="CB656" t="str">
        <f t="array" ref="CB656">IFERROR(INDEX($BQ656:$BV656, SMALL(IF($BQ656:$BV656&lt;&gt;"", COLUMN($BQ656:$BV656)-COLUMN($BQ656)+1), COLUMN(B655))), "")</f>
        <v/>
      </c>
      <c r="CC656" t="str">
        <f t="array" ref="CC656">IFERROR(INDEX($BQ656:$BV656, SMALL(IF($BQ656:$BV656&lt;&gt;"", COLUMN($BQ656:$BV656)-COLUMN($BQ656)+1), COLUMN(F655))), "")</f>
        <v/>
      </c>
    </row>
    <row r="657" spans="1:81" ht="15" customHeight="1" x14ac:dyDescent="0.35">
      <c r="A657" s="9" t="s">
        <v>5196</v>
      </c>
      <c r="B657" s="10" t="s">
        <v>1437</v>
      </c>
      <c r="C657" s="10" t="s">
        <v>2302</v>
      </c>
      <c r="D657" s="10" t="s">
        <v>2308</v>
      </c>
      <c r="E657" s="10"/>
      <c r="F657" s="10" t="s">
        <v>330</v>
      </c>
      <c r="G657" s="10" t="s">
        <v>1231</v>
      </c>
      <c r="H657" s="10" t="s">
        <v>961</v>
      </c>
      <c r="I657" s="10" t="s">
        <v>2107</v>
      </c>
      <c r="J657" s="10">
        <v>2025</v>
      </c>
      <c r="K657" s="10" t="s">
        <v>2353</v>
      </c>
      <c r="L657" s="11" t="s">
        <v>5553</v>
      </c>
      <c r="M657" s="22" t="s">
        <v>4537</v>
      </c>
      <c r="N657" s="22" t="s">
        <v>4536</v>
      </c>
      <c r="O657" s="22" t="s">
        <v>4536</v>
      </c>
      <c r="P657" s="22" t="s">
        <v>4536</v>
      </c>
      <c r="Q657" s="10" t="s">
        <v>2947</v>
      </c>
      <c r="R657" s="10" t="s">
        <v>3198</v>
      </c>
      <c r="S657" s="10" t="s">
        <v>3198</v>
      </c>
      <c r="T657" s="9" t="s">
        <v>2947</v>
      </c>
      <c r="U657" s="10" t="s">
        <v>3198</v>
      </c>
      <c r="V657" s="9" t="s">
        <v>3198</v>
      </c>
      <c r="W657" s="10" t="s">
        <v>3198</v>
      </c>
      <c r="X657" s="9" t="s">
        <v>30</v>
      </c>
      <c r="Y657" s="9" t="s">
        <v>3375</v>
      </c>
      <c r="AK657" s="1"/>
      <c r="AO657" s="3"/>
      <c r="CB657" t="str">
        <f t="array" ref="CB657">IFERROR(INDEX($BQ657:$BV657, SMALL(IF($BQ657:$BV657&lt;&gt;"", COLUMN($BQ657:$BV657)-COLUMN($BQ657)+1), COLUMN(B656))), "")</f>
        <v/>
      </c>
      <c r="CC657" t="str">
        <f t="array" ref="CC657">IFERROR(INDEX($BQ657:$BV657, SMALL(IF($BQ657:$BV657&lt;&gt;"", COLUMN($BQ657:$BV657)-COLUMN($BQ657)+1), COLUMN(F656))), "")</f>
        <v/>
      </c>
    </row>
    <row r="658" spans="1:81" ht="15" customHeight="1" x14ac:dyDescent="0.35">
      <c r="A658" s="9" t="s">
        <v>5197</v>
      </c>
      <c r="B658" s="10" t="s">
        <v>1438</v>
      </c>
      <c r="C658" s="10" t="s">
        <v>2303</v>
      </c>
      <c r="D658" s="10" t="s">
        <v>2302</v>
      </c>
      <c r="E658" s="10" t="s">
        <v>2306</v>
      </c>
      <c r="F658" s="10" t="s">
        <v>331</v>
      </c>
      <c r="G658" s="10" t="s">
        <v>7850</v>
      </c>
      <c r="H658" s="10" t="s">
        <v>977</v>
      </c>
      <c r="I658" s="10" t="s">
        <v>2108</v>
      </c>
      <c r="J658" s="10">
        <v>2025</v>
      </c>
      <c r="K658" s="10" t="s">
        <v>2354</v>
      </c>
      <c r="L658" s="11" t="s">
        <v>5554</v>
      </c>
      <c r="M658" s="22" t="s">
        <v>4537</v>
      </c>
      <c r="N658" s="22" t="s">
        <v>4536</v>
      </c>
      <c r="O658" s="22" t="s">
        <v>4537</v>
      </c>
      <c r="P658" s="22" t="s">
        <v>4536</v>
      </c>
      <c r="Q658" s="10" t="s">
        <v>2942</v>
      </c>
      <c r="R658" s="10" t="s">
        <v>96</v>
      </c>
      <c r="S658" s="10" t="s">
        <v>3198</v>
      </c>
      <c r="T658" s="9" t="s">
        <v>3253</v>
      </c>
      <c r="U658" s="10" t="s">
        <v>282</v>
      </c>
      <c r="V658" s="9" t="s">
        <v>3198</v>
      </c>
      <c r="W658" s="10" t="s">
        <v>3198</v>
      </c>
      <c r="X658" s="9" t="s">
        <v>30</v>
      </c>
      <c r="Y658" s="9" t="s">
        <v>3377</v>
      </c>
      <c r="AK658" s="1"/>
      <c r="AO658" s="3"/>
      <c r="CB658" t="str">
        <f t="array" ref="CB658">IFERROR(INDEX($BQ658:$BV658, SMALL(IF($BQ658:$BV658&lt;&gt;"", COLUMN($BQ658:$BV658)-COLUMN($BQ658)+1), COLUMN(B657))), "")</f>
        <v/>
      </c>
      <c r="CC658" t="str">
        <f t="array" ref="CC658">IFERROR(INDEX($BQ658:$BV658, SMALL(IF($BQ658:$BV658&lt;&gt;"", COLUMN($BQ658:$BV658)-COLUMN($BQ658)+1), COLUMN(F657))), "")</f>
        <v/>
      </c>
    </row>
    <row r="659" spans="1:81" x14ac:dyDescent="0.35">
      <c r="A659" s="9" t="s">
        <v>5198</v>
      </c>
      <c r="B659" s="10" t="s">
        <v>1439</v>
      </c>
      <c r="C659" s="10" t="s">
        <v>2305</v>
      </c>
      <c r="D659" s="10" t="s">
        <v>2301</v>
      </c>
      <c r="E659" s="10" t="s">
        <v>2304</v>
      </c>
      <c r="F659" s="10" t="s">
        <v>332</v>
      </c>
      <c r="G659" s="10" t="s">
        <v>7851</v>
      </c>
      <c r="H659" s="10" t="s">
        <v>978</v>
      </c>
      <c r="I659" s="10" t="s">
        <v>2109</v>
      </c>
      <c r="J659" s="10">
        <v>2025</v>
      </c>
      <c r="K659" s="10" t="s">
        <v>2355</v>
      </c>
      <c r="L659" s="11" t="s">
        <v>5555</v>
      </c>
      <c r="M659" s="22" t="s">
        <v>4536</v>
      </c>
      <c r="N659" s="22" t="s">
        <v>4537</v>
      </c>
      <c r="O659" s="22" t="s">
        <v>4536</v>
      </c>
      <c r="P659" s="22" t="s">
        <v>4536</v>
      </c>
      <c r="Q659" s="10" t="s">
        <v>4481</v>
      </c>
      <c r="R659" s="10" t="s">
        <v>3198</v>
      </c>
      <c r="S659" s="10" t="s">
        <v>3147</v>
      </c>
      <c r="T659" s="9" t="s">
        <v>3248</v>
      </c>
      <c r="U659" s="9" t="s">
        <v>257</v>
      </c>
      <c r="V659" s="9" t="s">
        <v>260</v>
      </c>
      <c r="W659" s="10" t="s">
        <v>3198</v>
      </c>
      <c r="X659" s="9" t="s">
        <v>27</v>
      </c>
      <c r="Y659" s="9" t="s">
        <v>3377</v>
      </c>
      <c r="AK659" s="1"/>
      <c r="AO659" s="1"/>
      <c r="CB659" t="str">
        <f t="array" ref="CB659">IFERROR(INDEX($BQ659:$BV659, SMALL(IF($BQ659:$BV659&lt;&gt;"", COLUMN($BQ659:$BV659)-COLUMN($BQ659)+1), COLUMN(B658))), "")</f>
        <v/>
      </c>
      <c r="CC659" t="str">
        <f t="array" ref="CC659">IFERROR(INDEX($BQ659:$BV659, SMALL(IF($BQ659:$BV659&lt;&gt;"", COLUMN($BQ659:$BV659)-COLUMN($BQ659)+1), COLUMN(F658))), "")</f>
        <v/>
      </c>
    </row>
    <row r="660" spans="1:81" ht="15" customHeight="1" x14ac:dyDescent="0.35">
      <c r="A660" s="9" t="s">
        <v>5199</v>
      </c>
      <c r="B660" s="10" t="s">
        <v>1440</v>
      </c>
      <c r="C660" s="10" t="s">
        <v>2304</v>
      </c>
      <c r="D660" s="10" t="s">
        <v>2309</v>
      </c>
      <c r="E660" s="10" t="s">
        <v>2308</v>
      </c>
      <c r="F660" s="10" t="s">
        <v>333</v>
      </c>
      <c r="G660" s="10" t="s">
        <v>7852</v>
      </c>
      <c r="H660" s="10" t="s">
        <v>978</v>
      </c>
      <c r="I660" s="10" t="s">
        <v>2110</v>
      </c>
      <c r="J660" s="10">
        <v>2025</v>
      </c>
      <c r="K660" s="10" t="s">
        <v>2356</v>
      </c>
      <c r="L660" s="11" t="s">
        <v>5556</v>
      </c>
      <c r="M660" s="22" t="s">
        <v>4537</v>
      </c>
      <c r="N660" s="22" t="s">
        <v>4537</v>
      </c>
      <c r="O660" s="22" t="s">
        <v>4536</v>
      </c>
      <c r="P660" s="22" t="s">
        <v>4536</v>
      </c>
      <c r="Q660" s="10" t="s">
        <v>2946</v>
      </c>
      <c r="R660" s="10" t="s">
        <v>3121</v>
      </c>
      <c r="S660" s="10" t="s">
        <v>3198</v>
      </c>
      <c r="T660" s="9" t="s">
        <v>3270</v>
      </c>
      <c r="U660" s="9" t="s">
        <v>250</v>
      </c>
      <c r="V660" s="9" t="s">
        <v>3198</v>
      </c>
      <c r="W660" s="10" t="s">
        <v>3198</v>
      </c>
      <c r="X660" s="9" t="s">
        <v>27</v>
      </c>
      <c r="Y660" s="9" t="s">
        <v>3378</v>
      </c>
      <c r="AK660" s="1"/>
      <c r="AO660" s="3"/>
      <c r="CB660" t="str">
        <f t="array" ref="CB660">IFERROR(INDEX($BQ660:$BV660, SMALL(IF($BQ660:$BV660&lt;&gt;"", COLUMN($BQ660:$BV660)-COLUMN($BQ660)+1), COLUMN(B659))), "")</f>
        <v/>
      </c>
      <c r="CC660" t="str">
        <f t="array" ref="CC660">IFERROR(INDEX($BQ660:$BV660, SMALL(IF($BQ660:$BV660&lt;&gt;"", COLUMN($BQ660:$BV660)-COLUMN($BQ660)+1), COLUMN(F659))), "")</f>
        <v/>
      </c>
    </row>
    <row r="661" spans="1:81" ht="15" customHeight="1" x14ac:dyDescent="0.35">
      <c r="A661" s="9" t="s">
        <v>5200</v>
      </c>
      <c r="B661" s="10" t="s">
        <v>1441</v>
      </c>
      <c r="C661" s="10" t="s">
        <v>2301</v>
      </c>
      <c r="D661" s="10"/>
      <c r="E661" s="10"/>
      <c r="F661" s="10" t="s">
        <v>334</v>
      </c>
      <c r="G661" s="10" t="s">
        <v>7853</v>
      </c>
      <c r="H661" s="10" t="s">
        <v>978</v>
      </c>
      <c r="I661" s="10" t="s">
        <v>2111</v>
      </c>
      <c r="J661" s="10">
        <v>2025</v>
      </c>
      <c r="K661" s="10" t="s">
        <v>2357</v>
      </c>
      <c r="L661" s="11" t="s">
        <v>5972</v>
      </c>
      <c r="M661" s="22" t="s">
        <v>4536</v>
      </c>
      <c r="N661" s="22" t="s">
        <v>4536</v>
      </c>
      <c r="O661" s="22" t="s">
        <v>4537</v>
      </c>
      <c r="P661" s="22" t="s">
        <v>4536</v>
      </c>
      <c r="Q661" s="10" t="s">
        <v>2950</v>
      </c>
      <c r="R661" s="10" t="s">
        <v>3166</v>
      </c>
      <c r="S661" s="10" t="s">
        <v>3198</v>
      </c>
      <c r="T661" s="9" t="s">
        <v>3271</v>
      </c>
      <c r="U661" s="9" t="s">
        <v>233</v>
      </c>
      <c r="V661" s="9" t="s">
        <v>234</v>
      </c>
      <c r="W661" s="10" t="s">
        <v>3198</v>
      </c>
      <c r="X661" s="9" t="s">
        <v>24</v>
      </c>
      <c r="Y661" s="9" t="s">
        <v>3377</v>
      </c>
      <c r="AK661" s="1"/>
      <c r="AO661" s="3"/>
      <c r="CB661" t="str">
        <f t="array" ref="CB661">IFERROR(INDEX($BQ661:$BV661, SMALL(IF($BQ661:$BV661&lt;&gt;"", COLUMN($BQ661:$BV661)-COLUMN($BQ661)+1), COLUMN(B660))), "")</f>
        <v/>
      </c>
      <c r="CC661" t="str">
        <f t="array" ref="CC661">IFERROR(INDEX($BQ661:$BV661, SMALL(IF($BQ661:$BV661&lt;&gt;"", COLUMN($BQ661:$BV661)-COLUMN($BQ661)+1), COLUMN(F660))), "")</f>
        <v/>
      </c>
    </row>
    <row r="662" spans="1:81" x14ac:dyDescent="0.35">
      <c r="A662" s="9" t="s">
        <v>5201</v>
      </c>
      <c r="B662" s="10" t="s">
        <v>1442</v>
      </c>
      <c r="C662" s="10" t="s">
        <v>2301</v>
      </c>
      <c r="D662" s="10"/>
      <c r="E662" s="10"/>
      <c r="F662" s="10" t="s">
        <v>335</v>
      </c>
      <c r="G662" s="10" t="s">
        <v>805</v>
      </c>
      <c r="H662" s="10" t="s">
        <v>979</v>
      </c>
      <c r="I662" s="10" t="s">
        <v>2112</v>
      </c>
      <c r="J662" s="10">
        <v>2025</v>
      </c>
      <c r="K662" s="10" t="s">
        <v>2358</v>
      </c>
      <c r="L662" s="11" t="s">
        <v>5557</v>
      </c>
      <c r="M662" s="22" t="s">
        <v>4536</v>
      </c>
      <c r="N662" s="22" t="s">
        <v>4536</v>
      </c>
      <c r="O662" s="22" t="s">
        <v>4536</v>
      </c>
      <c r="P662" s="22" t="s">
        <v>4536</v>
      </c>
      <c r="Q662" s="10" t="s">
        <v>2950</v>
      </c>
      <c r="R662" s="10" t="s">
        <v>3166</v>
      </c>
      <c r="S662" s="10" t="s">
        <v>3198</v>
      </c>
      <c r="T662" s="9" t="s">
        <v>3271</v>
      </c>
      <c r="U662" s="9" t="s">
        <v>233</v>
      </c>
      <c r="V662" s="9" t="s">
        <v>234</v>
      </c>
      <c r="W662" s="10" t="s">
        <v>3198</v>
      </c>
      <c r="X662" s="9" t="s">
        <v>27</v>
      </c>
      <c r="Y662" s="9" t="s">
        <v>3377</v>
      </c>
      <c r="AK662" s="1"/>
      <c r="AO662" s="1"/>
      <c r="CB662" t="str">
        <f t="array" ref="CB662">IFERROR(INDEX($BQ662:$BV662, SMALL(IF($BQ662:$BV662&lt;&gt;"", COLUMN($BQ662:$BV662)-COLUMN($BQ662)+1), COLUMN(B661))), "")</f>
        <v/>
      </c>
      <c r="CC662" t="str">
        <f t="array" ref="CC662">IFERROR(INDEX($BQ662:$BV662, SMALL(IF($BQ662:$BV662&lt;&gt;"", COLUMN($BQ662:$BV662)-COLUMN($BQ662)+1), COLUMN(F661))), "")</f>
        <v/>
      </c>
    </row>
    <row r="663" spans="1:81" x14ac:dyDescent="0.35">
      <c r="A663" s="9" t="s">
        <v>5202</v>
      </c>
      <c r="B663" s="10" t="s">
        <v>1443</v>
      </c>
      <c r="C663" s="10" t="s">
        <v>2302</v>
      </c>
      <c r="D663" s="10"/>
      <c r="E663" s="10"/>
      <c r="F663" s="10" t="s">
        <v>336</v>
      </c>
      <c r="G663" s="10" t="s">
        <v>1127</v>
      </c>
      <c r="H663" s="10" t="s">
        <v>978</v>
      </c>
      <c r="I663" s="10" t="s">
        <v>2113</v>
      </c>
      <c r="J663" s="10">
        <v>2025</v>
      </c>
      <c r="K663" s="10" t="s">
        <v>2359</v>
      </c>
      <c r="L663" s="11" t="s">
        <v>5558</v>
      </c>
      <c r="M663" s="22" t="s">
        <v>4536</v>
      </c>
      <c r="N663" s="22" t="s">
        <v>4536</v>
      </c>
      <c r="O663" s="22" t="s">
        <v>4537</v>
      </c>
      <c r="P663" s="22" t="s">
        <v>4536</v>
      </c>
      <c r="Q663" s="10" t="s">
        <v>3005</v>
      </c>
      <c r="R663" s="10" t="s">
        <v>3164</v>
      </c>
      <c r="S663" s="10" t="s">
        <v>3115</v>
      </c>
      <c r="T663" s="9" t="s">
        <v>3272</v>
      </c>
      <c r="U663" s="10" t="s">
        <v>267</v>
      </c>
      <c r="V663" s="9" t="s">
        <v>3198</v>
      </c>
      <c r="W663" s="10" t="s">
        <v>3198</v>
      </c>
      <c r="X663" s="9" t="s">
        <v>15</v>
      </c>
      <c r="Y663" s="9" t="s">
        <v>3375</v>
      </c>
      <c r="AK663" s="1"/>
      <c r="AO663" s="1"/>
      <c r="CB663" t="str">
        <f t="array" ref="CB663">IFERROR(INDEX($BQ663:$BV663, SMALL(IF($BQ663:$BV663&lt;&gt;"", COLUMN($BQ663:$BV663)-COLUMN($BQ663)+1), COLUMN(B662))), "")</f>
        <v/>
      </c>
      <c r="CC663" t="str">
        <f t="array" ref="CC663">IFERROR(INDEX($BQ663:$BV663, SMALL(IF($BQ663:$BV663&lt;&gt;"", COLUMN($BQ663:$BV663)-COLUMN($BQ663)+1), COLUMN(F662))), "")</f>
        <v/>
      </c>
    </row>
    <row r="664" spans="1:81" x14ac:dyDescent="0.35">
      <c r="A664" s="9" t="s">
        <v>5203</v>
      </c>
      <c r="B664" s="10" t="s">
        <v>1444</v>
      </c>
      <c r="C664" s="10" t="s">
        <v>2301</v>
      </c>
      <c r="D664" s="10" t="s">
        <v>2303</v>
      </c>
      <c r="E664" s="10"/>
      <c r="F664" s="10" t="s">
        <v>337</v>
      </c>
      <c r="G664" s="10" t="s">
        <v>7854</v>
      </c>
      <c r="H664" s="10" t="s">
        <v>979</v>
      </c>
      <c r="I664" s="10" t="s">
        <v>1174</v>
      </c>
      <c r="J664" s="10">
        <v>2025</v>
      </c>
      <c r="K664" s="10" t="s">
        <v>2360</v>
      </c>
      <c r="L664" s="11" t="s">
        <v>5973</v>
      </c>
      <c r="M664" s="22" t="s">
        <v>4537</v>
      </c>
      <c r="N664" s="22" t="s">
        <v>4536</v>
      </c>
      <c r="O664" s="22" t="s">
        <v>4537</v>
      </c>
      <c r="P664" s="22" t="s">
        <v>4536</v>
      </c>
      <c r="Q664" s="10" t="s">
        <v>2983</v>
      </c>
      <c r="R664" s="10" t="s">
        <v>90</v>
      </c>
      <c r="S664" s="10" t="s">
        <v>96</v>
      </c>
      <c r="T664" s="9" t="s">
        <v>3273</v>
      </c>
      <c r="U664" s="9" t="s">
        <v>234</v>
      </c>
      <c r="V664" s="9" t="s">
        <v>3198</v>
      </c>
      <c r="W664" s="10" t="s">
        <v>3198</v>
      </c>
      <c r="X664" s="9" t="s">
        <v>35</v>
      </c>
      <c r="Y664" s="9" t="s">
        <v>3378</v>
      </c>
      <c r="AK664" s="1"/>
      <c r="AO664" s="1"/>
      <c r="CB664" t="str">
        <f t="array" ref="CB664">IFERROR(INDEX($BQ664:$BV664, SMALL(IF($BQ664:$BV664&lt;&gt;"", COLUMN($BQ664:$BV664)-COLUMN($BQ664)+1), COLUMN(B663))), "")</f>
        <v/>
      </c>
      <c r="CC664" t="str">
        <f t="array" ref="CC664">IFERROR(INDEX($BQ664:$BV664, SMALL(IF($BQ664:$BV664&lt;&gt;"", COLUMN($BQ664:$BV664)-COLUMN($BQ664)+1), COLUMN(F663))), "")</f>
        <v/>
      </c>
    </row>
    <row r="665" spans="1:81" x14ac:dyDescent="0.35">
      <c r="A665" s="9" t="s">
        <v>5204</v>
      </c>
      <c r="B665" s="10" t="s">
        <v>1445</v>
      </c>
      <c r="C665" s="10" t="s">
        <v>2304</v>
      </c>
      <c r="D665" s="10" t="s">
        <v>2301</v>
      </c>
      <c r="E665" s="10"/>
      <c r="F665" s="10" t="s">
        <v>338</v>
      </c>
      <c r="G665" s="10" t="s">
        <v>7855</v>
      </c>
      <c r="H665" s="10" t="s">
        <v>954</v>
      </c>
      <c r="I665" s="10" t="s">
        <v>2089</v>
      </c>
      <c r="J665" s="10">
        <v>2025</v>
      </c>
      <c r="K665" s="10" t="s">
        <v>2361</v>
      </c>
      <c r="L665" s="11" t="s">
        <v>5559</v>
      </c>
      <c r="M665" s="22" t="s">
        <v>4536</v>
      </c>
      <c r="N665" s="22" t="s">
        <v>4537</v>
      </c>
      <c r="O665" s="22" t="s">
        <v>4536</v>
      </c>
      <c r="P665" s="22" t="s">
        <v>4536</v>
      </c>
      <c r="Q665" s="10" t="s">
        <v>2943</v>
      </c>
      <c r="R665" s="10" t="s">
        <v>3173</v>
      </c>
      <c r="S665" s="10" t="s">
        <v>3198</v>
      </c>
      <c r="T665" s="9" t="s">
        <v>3254</v>
      </c>
      <c r="U665" s="10" t="s">
        <v>257</v>
      </c>
      <c r="V665" s="9" t="s">
        <v>3198</v>
      </c>
      <c r="W665" s="10" t="s">
        <v>3198</v>
      </c>
      <c r="X665" s="9" t="s">
        <v>27</v>
      </c>
      <c r="Y665" s="9" t="s">
        <v>3377</v>
      </c>
      <c r="AK665" s="1"/>
      <c r="AO665" s="1"/>
      <c r="CB665" t="str">
        <f t="array" ref="CB665">IFERROR(INDEX($BQ665:$BV665, SMALL(IF($BQ665:$BV665&lt;&gt;"", COLUMN($BQ665:$BV665)-COLUMN($BQ665)+1), COLUMN(B664))), "")</f>
        <v/>
      </c>
      <c r="CC665" t="str">
        <f t="array" ref="CC665">IFERROR(INDEX($BQ665:$BV665, SMALL(IF($BQ665:$BV665&lt;&gt;"", COLUMN($BQ665:$BV665)-COLUMN($BQ665)+1), COLUMN(F664))), "")</f>
        <v/>
      </c>
    </row>
    <row r="666" spans="1:81" ht="15" customHeight="1" x14ac:dyDescent="0.35">
      <c r="A666" s="9" t="s">
        <v>5205</v>
      </c>
      <c r="B666" s="10" t="s">
        <v>1446</v>
      </c>
      <c r="C666" s="10" t="s">
        <v>2302</v>
      </c>
      <c r="D666" s="10" t="s">
        <v>2301</v>
      </c>
      <c r="E666" s="10"/>
      <c r="F666" s="10" t="s">
        <v>339</v>
      </c>
      <c r="G666" s="10" t="s">
        <v>7844</v>
      </c>
      <c r="H666" s="10" t="s">
        <v>954</v>
      </c>
      <c r="I666" s="10" t="s">
        <v>2114</v>
      </c>
      <c r="J666" s="10">
        <v>2025</v>
      </c>
      <c r="K666" s="10" t="s">
        <v>2362</v>
      </c>
      <c r="L666" s="11" t="s">
        <v>5974</v>
      </c>
      <c r="M666" s="22" t="s">
        <v>4537</v>
      </c>
      <c r="N666" s="22" t="s">
        <v>4536</v>
      </c>
      <c r="O666" s="22" t="s">
        <v>4537</v>
      </c>
      <c r="P666" s="22" t="s">
        <v>4536</v>
      </c>
      <c r="Q666" s="10" t="s">
        <v>2957</v>
      </c>
      <c r="R666" s="10" t="s">
        <v>3144</v>
      </c>
      <c r="S666" s="10" t="s">
        <v>3198</v>
      </c>
      <c r="T666" s="9" t="s">
        <v>3274</v>
      </c>
      <c r="U666" s="9" t="s">
        <v>269</v>
      </c>
      <c r="V666" s="9" t="s">
        <v>3198</v>
      </c>
      <c r="W666" s="10" t="s">
        <v>3198</v>
      </c>
      <c r="X666" s="9" t="s">
        <v>24</v>
      </c>
      <c r="Y666" s="9" t="s">
        <v>3375</v>
      </c>
      <c r="AK666" s="1"/>
      <c r="AO666" s="3"/>
      <c r="CB666" t="str">
        <f t="array" ref="CB666">IFERROR(INDEX($BQ666:$BV666, SMALL(IF($BQ666:$BV666&lt;&gt;"", COLUMN($BQ666:$BV666)-COLUMN($BQ666)+1), COLUMN(B665))), "")</f>
        <v/>
      </c>
      <c r="CC666" t="str">
        <f t="array" ref="CC666">IFERROR(INDEX($BQ666:$BV666, SMALL(IF($BQ666:$BV666&lt;&gt;"", COLUMN($BQ666:$BV666)-COLUMN($BQ666)+1), COLUMN(F665))), "")</f>
        <v/>
      </c>
    </row>
    <row r="667" spans="1:81" x14ac:dyDescent="0.35">
      <c r="A667" s="9" t="s">
        <v>5206</v>
      </c>
      <c r="B667" s="10" t="s">
        <v>1447</v>
      </c>
      <c r="C667" s="10" t="s">
        <v>2301</v>
      </c>
      <c r="D667" s="10" t="s">
        <v>2302</v>
      </c>
      <c r="E667" s="10"/>
      <c r="F667" s="10" t="s">
        <v>340</v>
      </c>
      <c r="G667" s="10" t="s">
        <v>7856</v>
      </c>
      <c r="H667" s="10" t="s">
        <v>954</v>
      </c>
      <c r="I667" s="10" t="s">
        <v>2115</v>
      </c>
      <c r="J667" s="10">
        <v>2025</v>
      </c>
      <c r="K667" s="10" t="s">
        <v>2363</v>
      </c>
      <c r="L667" s="11" t="s">
        <v>5560</v>
      </c>
      <c r="M667" s="22" t="s">
        <v>4536</v>
      </c>
      <c r="N667" s="22" t="s">
        <v>4536</v>
      </c>
      <c r="O667" s="22" t="s">
        <v>4536</v>
      </c>
      <c r="P667" s="22" t="s">
        <v>4536</v>
      </c>
      <c r="Q667" s="10" t="s">
        <v>3006</v>
      </c>
      <c r="R667" s="10" t="s">
        <v>3144</v>
      </c>
      <c r="S667" s="10" t="s">
        <v>3115</v>
      </c>
      <c r="T667" s="9" t="s">
        <v>3275</v>
      </c>
      <c r="U667" s="10" t="s">
        <v>243</v>
      </c>
      <c r="V667" s="9" t="s">
        <v>244</v>
      </c>
      <c r="W667" s="10" t="s">
        <v>3198</v>
      </c>
      <c r="X667" s="9" t="s">
        <v>47</v>
      </c>
      <c r="Y667" s="9" t="s">
        <v>3375</v>
      </c>
      <c r="AK667" s="1"/>
      <c r="AO667" s="1"/>
      <c r="CB667" t="str">
        <f t="array" ref="CB667">IFERROR(INDEX($BQ667:$BV667, SMALL(IF($BQ667:$BV667&lt;&gt;"", COLUMN($BQ667:$BV667)-COLUMN($BQ667)+1), COLUMN(B666))), "")</f>
        <v/>
      </c>
      <c r="CC667" t="str">
        <f t="array" ref="CC667">IFERROR(INDEX($BQ667:$BV667, SMALL(IF($BQ667:$BV667&lt;&gt;"", COLUMN($BQ667:$BV667)-COLUMN($BQ667)+1), COLUMN(F666))), "")</f>
        <v/>
      </c>
    </row>
    <row r="668" spans="1:81" x14ac:dyDescent="0.35">
      <c r="A668" s="9" t="s">
        <v>5207</v>
      </c>
      <c r="B668" s="10" t="s">
        <v>1448</v>
      </c>
      <c r="C668" s="10" t="s">
        <v>2304</v>
      </c>
      <c r="D668" s="10" t="s">
        <v>2301</v>
      </c>
      <c r="E668" s="10"/>
      <c r="F668" s="10" t="s">
        <v>341</v>
      </c>
      <c r="G668" s="10" t="s">
        <v>7857</v>
      </c>
      <c r="H668" s="10" t="s">
        <v>966</v>
      </c>
      <c r="I668" s="10" t="s">
        <v>2116</v>
      </c>
      <c r="J668" s="10">
        <v>2025</v>
      </c>
      <c r="K668" s="10" t="s">
        <v>2364</v>
      </c>
      <c r="L668" s="11" t="s">
        <v>5975</v>
      </c>
      <c r="M668" s="22" t="s">
        <v>4536</v>
      </c>
      <c r="N668" s="22" t="s">
        <v>4537</v>
      </c>
      <c r="O668" s="22" t="s">
        <v>4536</v>
      </c>
      <c r="P668" s="22" t="s">
        <v>4537</v>
      </c>
      <c r="Q668" s="10" t="s">
        <v>3007</v>
      </c>
      <c r="R668" s="10" t="s">
        <v>3173</v>
      </c>
      <c r="S668" s="10" t="s">
        <v>3172</v>
      </c>
      <c r="T668" s="9" t="s">
        <v>3254</v>
      </c>
      <c r="U668" s="10" t="s">
        <v>257</v>
      </c>
      <c r="V668" s="9" t="s">
        <v>3198</v>
      </c>
      <c r="W668" s="10" t="s">
        <v>3198</v>
      </c>
      <c r="X668" s="9" t="s">
        <v>27</v>
      </c>
      <c r="Y668" s="9" t="s">
        <v>3377</v>
      </c>
      <c r="AK668" s="1"/>
      <c r="AO668" s="1"/>
      <c r="CB668" t="str">
        <f t="array" ref="CB668">IFERROR(INDEX($BQ668:$BV668, SMALL(IF($BQ668:$BV668&lt;&gt;"", COLUMN($BQ668:$BV668)-COLUMN($BQ668)+1), COLUMN(B667))), "")</f>
        <v/>
      </c>
      <c r="CC668" t="str">
        <f t="array" ref="CC668">IFERROR(INDEX($BQ668:$BV668, SMALL(IF($BQ668:$BV668&lt;&gt;"", COLUMN($BQ668:$BV668)-COLUMN($BQ668)+1), COLUMN(F667))), "")</f>
        <v/>
      </c>
    </row>
    <row r="669" spans="1:81" x14ac:dyDescent="0.35">
      <c r="A669" s="9" t="s">
        <v>5208</v>
      </c>
      <c r="B669" s="10" t="s">
        <v>1449</v>
      </c>
      <c r="C669" s="10" t="s">
        <v>2304</v>
      </c>
      <c r="D669" s="10" t="s">
        <v>2301</v>
      </c>
      <c r="E669" s="10"/>
      <c r="F669" s="10" t="s">
        <v>342</v>
      </c>
      <c r="G669" s="10" t="s">
        <v>1388</v>
      </c>
      <c r="H669" s="10" t="s">
        <v>980</v>
      </c>
      <c r="I669" s="10" t="s">
        <v>2117</v>
      </c>
      <c r="J669" s="10">
        <v>2025</v>
      </c>
      <c r="K669" s="10" t="s">
        <v>2365</v>
      </c>
      <c r="L669" s="11" t="s">
        <v>5561</v>
      </c>
      <c r="M669" s="22" t="s">
        <v>4536</v>
      </c>
      <c r="N669" s="22" t="s">
        <v>4536</v>
      </c>
      <c r="O669" s="22" t="s">
        <v>4536</v>
      </c>
      <c r="P669" s="22" t="s">
        <v>4536</v>
      </c>
      <c r="Q669" s="10" t="s">
        <v>3008</v>
      </c>
      <c r="R669" s="10" t="s">
        <v>3173</v>
      </c>
      <c r="S669" s="10" t="s">
        <v>3185</v>
      </c>
      <c r="T669" s="9" t="s">
        <v>3254</v>
      </c>
      <c r="U669" s="10" t="s">
        <v>257</v>
      </c>
      <c r="V669" s="9" t="s">
        <v>3198</v>
      </c>
      <c r="W669" s="10" t="s">
        <v>3198</v>
      </c>
      <c r="X669" s="9" t="s">
        <v>27</v>
      </c>
      <c r="Y669" s="9" t="s">
        <v>3377</v>
      </c>
      <c r="AK669" s="1"/>
      <c r="AO669" s="1"/>
      <c r="CB669" t="str">
        <f t="array" ref="CB669">IFERROR(INDEX($BQ669:$BV669, SMALL(IF($BQ669:$BV669&lt;&gt;"", COLUMN($BQ669:$BV669)-COLUMN($BQ669)+1), COLUMN(B668))), "")</f>
        <v/>
      </c>
      <c r="CC669" t="str">
        <f t="array" ref="CC669">IFERROR(INDEX($BQ669:$BV669, SMALL(IF($BQ669:$BV669&lt;&gt;"", COLUMN($BQ669:$BV669)-COLUMN($BQ669)+1), COLUMN(F668))), "")</f>
        <v/>
      </c>
    </row>
    <row r="670" spans="1:81" x14ac:dyDescent="0.35">
      <c r="A670" s="9" t="s">
        <v>5209</v>
      </c>
      <c r="B670" s="10" t="s">
        <v>1450</v>
      </c>
      <c r="C670" s="10" t="s">
        <v>2305</v>
      </c>
      <c r="D670" s="10" t="s">
        <v>2308</v>
      </c>
      <c r="E670" s="10"/>
      <c r="F670" s="10" t="s">
        <v>343</v>
      </c>
      <c r="G670" s="10" t="s">
        <v>7858</v>
      </c>
      <c r="H670" s="10" t="s">
        <v>957</v>
      </c>
      <c r="I670" s="10" t="s">
        <v>2118</v>
      </c>
      <c r="J670" s="10">
        <v>2025</v>
      </c>
      <c r="K670" s="10" t="s">
        <v>2366</v>
      </c>
      <c r="L670" s="11" t="s">
        <v>5562</v>
      </c>
      <c r="M670" s="22" t="s">
        <v>4537</v>
      </c>
      <c r="N670" s="22" t="s">
        <v>4537</v>
      </c>
      <c r="O670" s="22" t="s">
        <v>4536</v>
      </c>
      <c r="P670" s="22" t="s">
        <v>4537</v>
      </c>
      <c r="Q670" s="10" t="s">
        <v>3009</v>
      </c>
      <c r="R670" s="10" t="s">
        <v>3177</v>
      </c>
      <c r="S670" s="10" t="s">
        <v>3132</v>
      </c>
      <c r="T670" s="9" t="s">
        <v>3254</v>
      </c>
      <c r="U670" s="9" t="s">
        <v>257</v>
      </c>
      <c r="V670" s="9" t="s">
        <v>3198</v>
      </c>
      <c r="W670" s="10" t="s">
        <v>3198</v>
      </c>
      <c r="X670" s="9" t="s">
        <v>27</v>
      </c>
      <c r="Y670" s="9" t="s">
        <v>3377</v>
      </c>
      <c r="AK670" s="1"/>
      <c r="AO670" s="1"/>
      <c r="CB670" t="str">
        <f t="array" ref="CB670">IFERROR(INDEX($BQ670:$BV670, SMALL(IF($BQ670:$BV670&lt;&gt;"", COLUMN($BQ670:$BV670)-COLUMN($BQ670)+1), COLUMN(B669))), "")</f>
        <v/>
      </c>
      <c r="CC670" t="str">
        <f t="array" ref="CC670">IFERROR(INDEX($BQ670:$BV670, SMALL(IF($BQ670:$BV670&lt;&gt;"", COLUMN($BQ670:$BV670)-COLUMN($BQ670)+1), COLUMN(F669))), "")</f>
        <v/>
      </c>
    </row>
    <row r="671" spans="1:81" x14ac:dyDescent="0.35">
      <c r="A671" s="9" t="s">
        <v>5210</v>
      </c>
      <c r="B671" s="10" t="s">
        <v>1451</v>
      </c>
      <c r="C671" s="10" t="s">
        <v>2303</v>
      </c>
      <c r="D671" s="10" t="s">
        <v>2304</v>
      </c>
      <c r="E671" s="10"/>
      <c r="F671" s="10" t="s">
        <v>344</v>
      </c>
      <c r="G671" s="10" t="s">
        <v>7859</v>
      </c>
      <c r="H671" s="10" t="s">
        <v>965</v>
      </c>
      <c r="I671" s="10" t="s">
        <v>2119</v>
      </c>
      <c r="J671" s="10">
        <v>2025</v>
      </c>
      <c r="K671" s="10" t="s">
        <v>2367</v>
      </c>
      <c r="L671" s="11" t="s">
        <v>5563</v>
      </c>
      <c r="M671" s="22" t="s">
        <v>4536</v>
      </c>
      <c r="N671" s="22" t="s">
        <v>4537</v>
      </c>
      <c r="O671" s="22" t="s">
        <v>4536</v>
      </c>
      <c r="P671" s="22" t="s">
        <v>4536</v>
      </c>
      <c r="Q671" s="10" t="s">
        <v>2947</v>
      </c>
      <c r="R671" s="10" t="s">
        <v>3198</v>
      </c>
      <c r="S671" s="10" t="s">
        <v>3198</v>
      </c>
      <c r="T671" s="9" t="s">
        <v>3259</v>
      </c>
      <c r="U671" s="10" t="s">
        <v>223</v>
      </c>
      <c r="V671" s="9" t="s">
        <v>3198</v>
      </c>
      <c r="W671" s="10" t="s">
        <v>3198</v>
      </c>
      <c r="X671" s="9" t="s">
        <v>30</v>
      </c>
      <c r="Y671" s="9" t="s">
        <v>3375</v>
      </c>
      <c r="CB671" t="str">
        <f t="array" ref="CB671">IFERROR(INDEX($BQ671:$BV671, SMALL(IF($BQ671:$BV671&lt;&gt;"", COLUMN($BQ671:$BV671)-COLUMN($BQ671)+1), COLUMN(B670))), "")</f>
        <v/>
      </c>
      <c r="CC671" t="str">
        <f t="array" ref="CC671">IFERROR(INDEX($BQ671:$BV671, SMALL(IF($BQ671:$BV671&lt;&gt;"", COLUMN($BQ671:$BV671)-COLUMN($BQ671)+1), COLUMN(F670))), "")</f>
        <v/>
      </c>
    </row>
    <row r="672" spans="1:81" x14ac:dyDescent="0.35">
      <c r="A672" s="9" t="s">
        <v>5211</v>
      </c>
      <c r="B672" s="10" t="s">
        <v>1452</v>
      </c>
      <c r="C672" s="10" t="s">
        <v>2301</v>
      </c>
      <c r="D672" s="10" t="s">
        <v>2309</v>
      </c>
      <c r="E672" s="10"/>
      <c r="F672" s="10" t="s">
        <v>345</v>
      </c>
      <c r="G672" s="10" t="s">
        <v>7860</v>
      </c>
      <c r="H672" s="10" t="s">
        <v>957</v>
      </c>
      <c r="I672" s="10" t="s">
        <v>1174</v>
      </c>
      <c r="J672" s="10">
        <v>2025</v>
      </c>
      <c r="K672" s="10" t="s">
        <v>2368</v>
      </c>
      <c r="L672" s="11" t="s">
        <v>5564</v>
      </c>
      <c r="M672" s="22" t="s">
        <v>4537</v>
      </c>
      <c r="N672" s="22" t="s">
        <v>4536</v>
      </c>
      <c r="O672" s="22" t="s">
        <v>4536</v>
      </c>
      <c r="P672" s="22" t="s">
        <v>4536</v>
      </c>
      <c r="Q672" s="10" t="s">
        <v>2958</v>
      </c>
      <c r="R672" s="10" t="s">
        <v>158</v>
      </c>
      <c r="S672" s="10" t="s">
        <v>3198</v>
      </c>
      <c r="T672" s="9" t="s">
        <v>3276</v>
      </c>
      <c r="U672" s="9" t="s">
        <v>233</v>
      </c>
      <c r="V672" s="9" t="s">
        <v>250</v>
      </c>
      <c r="W672" s="10" t="s">
        <v>3198</v>
      </c>
      <c r="X672" s="9" t="s">
        <v>14</v>
      </c>
      <c r="Y672" s="9" t="s">
        <v>3377</v>
      </c>
      <c r="CB672" t="str">
        <f t="array" ref="CB672">IFERROR(INDEX($BQ672:$BV672, SMALL(IF($BQ672:$BV672&lt;&gt;"", COLUMN($BQ672:$BV672)-COLUMN($BQ672)+1), COLUMN(B671))), "")</f>
        <v/>
      </c>
      <c r="CC672" t="str">
        <f t="array" ref="CC672">IFERROR(INDEX($BQ672:$BV672, SMALL(IF($BQ672:$BV672&lt;&gt;"", COLUMN($BQ672:$BV672)-COLUMN($BQ672)+1), COLUMN(F671))), "")</f>
        <v/>
      </c>
    </row>
    <row r="673" spans="1:81" x14ac:dyDescent="0.35">
      <c r="A673" s="9" t="s">
        <v>5212</v>
      </c>
      <c r="B673" s="10" t="s">
        <v>2059</v>
      </c>
      <c r="C673" s="10" t="s">
        <v>2305</v>
      </c>
      <c r="D673" s="10" t="s">
        <v>2301</v>
      </c>
      <c r="E673" s="10" t="s">
        <v>2304</v>
      </c>
      <c r="F673" s="10" t="s">
        <v>933</v>
      </c>
      <c r="G673" s="10" t="s">
        <v>7861</v>
      </c>
      <c r="H673" s="10" t="s">
        <v>1387</v>
      </c>
      <c r="I673" s="10"/>
      <c r="J673" s="10">
        <v>2025</v>
      </c>
      <c r="K673" s="10" t="s">
        <v>2927</v>
      </c>
      <c r="L673" s="11" t="s">
        <v>5953</v>
      </c>
      <c r="M673" s="9" t="s">
        <v>4536</v>
      </c>
      <c r="N673" s="9" t="s">
        <v>4537</v>
      </c>
      <c r="O673" s="9" t="s">
        <v>4536</v>
      </c>
      <c r="P673" s="9" t="s">
        <v>4536</v>
      </c>
      <c r="Q673" s="11" t="s">
        <v>6084</v>
      </c>
      <c r="R673" s="11" t="s">
        <v>3113</v>
      </c>
      <c r="S673" s="11" t="s">
        <v>3114</v>
      </c>
      <c r="T673" s="9" t="s">
        <v>3235</v>
      </c>
      <c r="U673" s="10" t="s">
        <v>257</v>
      </c>
      <c r="V673" s="10" t="s">
        <v>260</v>
      </c>
      <c r="W673" s="10" t="s">
        <v>286</v>
      </c>
      <c r="X673" s="9" t="s">
        <v>27</v>
      </c>
      <c r="Y673" s="9" t="s">
        <v>3378</v>
      </c>
      <c r="AA673" s="2"/>
      <c r="CB673" t="str">
        <f t="array" ref="CB673">IFERROR(INDEX($BQ673:$BV673, SMALL(IF($BQ673:$BV673&lt;&gt;"", COLUMN($BQ673:$BV673)-COLUMN($BQ673)+1), COLUMN(B672))), "")</f>
        <v/>
      </c>
      <c r="CC673" t="str">
        <f t="array" ref="CC673">IFERROR(INDEX($BQ673:$BV673, SMALL(IF($BQ673:$BV673&lt;&gt;"", COLUMN($BQ673:$BV673)-COLUMN($BQ673)+1), COLUMN(F672))), "")</f>
        <v/>
      </c>
    </row>
    <row r="674" spans="1:81" x14ac:dyDescent="0.35">
      <c r="A674" s="9" t="s">
        <v>5213</v>
      </c>
      <c r="B674" s="10" t="s">
        <v>2060</v>
      </c>
      <c r="C674" s="10" t="s">
        <v>2301</v>
      </c>
      <c r="D674" s="10" t="s">
        <v>2305</v>
      </c>
      <c r="E674" s="10" t="s">
        <v>2304</v>
      </c>
      <c r="F674" s="10" t="s">
        <v>934</v>
      </c>
      <c r="G674" s="10" t="s">
        <v>1388</v>
      </c>
      <c r="H674" s="10" t="s">
        <v>991</v>
      </c>
      <c r="I674" s="10" t="s">
        <v>2284</v>
      </c>
      <c r="J674" s="10">
        <v>2025</v>
      </c>
      <c r="K674" s="10" t="s">
        <v>2365</v>
      </c>
      <c r="L674" s="11" t="s">
        <v>5561</v>
      </c>
      <c r="M674" s="9" t="s">
        <v>4536</v>
      </c>
      <c r="N674" s="9" t="s">
        <v>4536</v>
      </c>
      <c r="O674" s="9" t="s">
        <v>4536</v>
      </c>
      <c r="P674" s="9" t="s">
        <v>4536</v>
      </c>
      <c r="Q674" s="11" t="s">
        <v>6144</v>
      </c>
      <c r="R674" s="11" t="s">
        <v>3161</v>
      </c>
      <c r="S674" s="11" t="s">
        <v>3163</v>
      </c>
      <c r="T674" s="9" t="s">
        <v>3217</v>
      </c>
      <c r="U674" s="10" t="s">
        <v>257</v>
      </c>
      <c r="V674" s="10" t="s">
        <v>286</v>
      </c>
      <c r="W674" s="10" t="s">
        <v>264</v>
      </c>
      <c r="X674" s="9" t="s">
        <v>27</v>
      </c>
      <c r="Y674" s="9" t="s">
        <v>3377</v>
      </c>
      <c r="AA674" s="2"/>
      <c r="CB674" t="str">
        <f t="array" ref="CB674">IFERROR(INDEX($BQ674:$BV674, SMALL(IF($BQ674:$BV674&lt;&gt;"", COLUMN($BQ674:$BV674)-COLUMN($BQ674)+1), COLUMN(B673))), "")</f>
        <v/>
      </c>
      <c r="CC674" t="str">
        <f t="array" ref="CC674">IFERROR(INDEX($BQ674:$BV674, SMALL(IF($BQ674:$BV674&lt;&gt;"", COLUMN($BQ674:$BV674)-COLUMN($BQ674)+1), COLUMN(F673))), "")</f>
        <v/>
      </c>
    </row>
    <row r="675" spans="1:81" x14ac:dyDescent="0.35">
      <c r="A675" s="9" t="s">
        <v>5214</v>
      </c>
      <c r="B675" s="10" t="s">
        <v>2061</v>
      </c>
      <c r="C675" s="10" t="s">
        <v>2305</v>
      </c>
      <c r="D675" s="10" t="s">
        <v>2301</v>
      </c>
      <c r="E675" s="10" t="s">
        <v>2307</v>
      </c>
      <c r="F675" s="10" t="s">
        <v>935</v>
      </c>
      <c r="G675" s="10" t="s">
        <v>7862</v>
      </c>
      <c r="H675" s="10" t="s">
        <v>957</v>
      </c>
      <c r="I675" s="10" t="s">
        <v>2285</v>
      </c>
      <c r="J675" s="10">
        <v>2025</v>
      </c>
      <c r="K675" s="10" t="s">
        <v>2319</v>
      </c>
      <c r="L675" s="11" t="s">
        <v>6046</v>
      </c>
      <c r="M675" s="9" t="s">
        <v>4536</v>
      </c>
      <c r="N675" s="9" t="s">
        <v>4537</v>
      </c>
      <c r="O675" s="9" t="s">
        <v>4536</v>
      </c>
      <c r="P675" s="9" t="s">
        <v>4536</v>
      </c>
      <c r="Q675" s="11" t="s">
        <v>6145</v>
      </c>
      <c r="R675" s="11" t="s">
        <v>3146</v>
      </c>
      <c r="S675" s="11" t="s">
        <v>3147</v>
      </c>
      <c r="T675" s="9" t="s">
        <v>3235</v>
      </c>
      <c r="U675" s="10" t="s">
        <v>257</v>
      </c>
      <c r="V675" s="10" t="s">
        <v>260</v>
      </c>
      <c r="W675" s="10" t="s">
        <v>3374</v>
      </c>
      <c r="X675" s="9" t="s">
        <v>27</v>
      </c>
      <c r="Y675" s="9" t="s">
        <v>3377</v>
      </c>
      <c r="AA675" s="2"/>
      <c r="CB675" t="str">
        <f t="array" ref="CB675">IFERROR(INDEX($BQ675:$BV675, SMALL(IF($BQ675:$BV675&lt;&gt;"", COLUMN($BQ675:$BV675)-COLUMN($BQ675)+1), COLUMN(B674))), "")</f>
        <v/>
      </c>
      <c r="CC675" t="str">
        <f t="array" ref="CC675">IFERROR(INDEX($BQ675:$BV675, SMALL(IF($BQ675:$BV675&lt;&gt;"", COLUMN($BQ675:$BV675)-COLUMN($BQ675)+1), COLUMN(F674))), "")</f>
        <v/>
      </c>
    </row>
    <row r="676" spans="1:81" ht="15" customHeight="1" x14ac:dyDescent="0.35">
      <c r="A676" s="9" t="s">
        <v>5215</v>
      </c>
      <c r="B676" s="10" t="s">
        <v>2062</v>
      </c>
      <c r="C676" s="10" t="s">
        <v>2303</v>
      </c>
      <c r="D676" s="10" t="s">
        <v>2308</v>
      </c>
      <c r="E676" s="10" t="s">
        <v>2306</v>
      </c>
      <c r="F676" s="10" t="s">
        <v>936</v>
      </c>
      <c r="G676" s="10" t="s">
        <v>7863</v>
      </c>
      <c r="H676" s="10" t="s">
        <v>957</v>
      </c>
      <c r="I676" s="10" t="s">
        <v>2286</v>
      </c>
      <c r="J676" s="10">
        <v>2025</v>
      </c>
      <c r="K676" s="10" t="s">
        <v>2320</v>
      </c>
      <c r="L676" s="11" t="s">
        <v>5954</v>
      </c>
      <c r="M676" s="9" t="s">
        <v>4537</v>
      </c>
      <c r="N676" s="9" t="s">
        <v>4536</v>
      </c>
      <c r="O676" s="9" t="s">
        <v>4536</v>
      </c>
      <c r="P676" s="9" t="s">
        <v>4536</v>
      </c>
      <c r="Q676" s="11" t="s">
        <v>6084</v>
      </c>
      <c r="R676" s="11" t="s">
        <v>3113</v>
      </c>
      <c r="S676" s="11" t="s">
        <v>3114</v>
      </c>
      <c r="T676" s="9" t="s">
        <v>3244</v>
      </c>
      <c r="U676" s="10" t="s">
        <v>251</v>
      </c>
      <c r="V676" s="10" t="s">
        <v>223</v>
      </c>
      <c r="W676" s="10" t="s">
        <v>234</v>
      </c>
      <c r="X676" s="9" t="s">
        <v>30</v>
      </c>
      <c r="Y676" s="9" t="s">
        <v>3378</v>
      </c>
      <c r="AA676" s="2"/>
      <c r="CB676" t="str">
        <f t="array" ref="CB676">IFERROR(INDEX($BQ676:$BV676, SMALL(IF($BQ676:$BV676&lt;&gt;"", COLUMN($BQ676:$BV676)-COLUMN($BQ676)+1), COLUMN(B675))), "")</f>
        <v/>
      </c>
      <c r="CC676" t="str">
        <f t="array" ref="CC676">IFERROR(INDEX($BQ676:$BV676, SMALL(IF($BQ676:$BV676&lt;&gt;"", COLUMN($BQ676:$BV676)-COLUMN($BQ676)+1), COLUMN(F675))), "")</f>
        <v/>
      </c>
    </row>
    <row r="677" spans="1:81" x14ac:dyDescent="0.35">
      <c r="A677" s="9" t="s">
        <v>5216</v>
      </c>
      <c r="B677" s="10" t="s">
        <v>2063</v>
      </c>
      <c r="C677" s="10" t="s">
        <v>2309</v>
      </c>
      <c r="D677" s="10" t="s">
        <v>2308</v>
      </c>
      <c r="E677" s="10" t="s">
        <v>2304</v>
      </c>
      <c r="F677" s="10" t="s">
        <v>937</v>
      </c>
      <c r="G677" s="10" t="s">
        <v>7864</v>
      </c>
      <c r="H677" s="10" t="s">
        <v>957</v>
      </c>
      <c r="I677" s="10" t="s">
        <v>2287</v>
      </c>
      <c r="J677" s="10">
        <v>2025</v>
      </c>
      <c r="K677" s="10" t="s">
        <v>2928</v>
      </c>
      <c r="L677" s="11" t="s">
        <v>6047</v>
      </c>
      <c r="M677" s="9" t="s">
        <v>4537</v>
      </c>
      <c r="N677" s="9" t="s">
        <v>4536</v>
      </c>
      <c r="O677" s="9" t="s">
        <v>4536</v>
      </c>
      <c r="P677" s="9" t="s">
        <v>4536</v>
      </c>
      <c r="Q677" s="11" t="s">
        <v>6084</v>
      </c>
      <c r="R677" s="11" t="s">
        <v>3113</v>
      </c>
      <c r="S677" s="11" t="s">
        <v>3114</v>
      </c>
      <c r="T677" s="9" t="s">
        <v>3245</v>
      </c>
      <c r="U677" s="10" t="s">
        <v>251</v>
      </c>
      <c r="V677" s="10" t="s">
        <v>250</v>
      </c>
      <c r="W677" s="10" t="s">
        <v>3198</v>
      </c>
      <c r="X677" s="9" t="s">
        <v>30</v>
      </c>
      <c r="Y677" s="9" t="s">
        <v>3378</v>
      </c>
      <c r="AA677" s="2"/>
      <c r="CB677" t="str">
        <f t="array" ref="CB677">IFERROR(INDEX($BQ677:$BV677, SMALL(IF($BQ677:$BV677&lt;&gt;"", COLUMN($BQ677:$BV677)-COLUMN($BQ677)+1), COLUMN(B676))), "")</f>
        <v/>
      </c>
      <c r="CC677" t="str">
        <f t="array" ref="CC677">IFERROR(INDEX($BQ677:$BV677, SMALL(IF($BQ677:$BV677&lt;&gt;"", COLUMN($BQ677:$BV677)-COLUMN($BQ677)+1), COLUMN(F676))), "")</f>
        <v/>
      </c>
    </row>
    <row r="678" spans="1:81" x14ac:dyDescent="0.35">
      <c r="A678" s="9" t="s">
        <v>5217</v>
      </c>
      <c r="B678" s="10" t="s">
        <v>2064</v>
      </c>
      <c r="C678" s="10" t="s">
        <v>2304</v>
      </c>
      <c r="D678" s="10" t="s">
        <v>2305</v>
      </c>
      <c r="E678" s="10" t="s">
        <v>2306</v>
      </c>
      <c r="F678" s="10" t="s">
        <v>938</v>
      </c>
      <c r="G678" s="10" t="s">
        <v>7865</v>
      </c>
      <c r="H678" s="10" t="s">
        <v>957</v>
      </c>
      <c r="I678" s="10" t="s">
        <v>2288</v>
      </c>
      <c r="J678" s="10">
        <v>2025</v>
      </c>
      <c r="K678" s="10" t="s">
        <v>2929</v>
      </c>
      <c r="L678" s="11" t="s">
        <v>5955</v>
      </c>
      <c r="M678" s="9" t="s">
        <v>4536</v>
      </c>
      <c r="N678" s="9" t="s">
        <v>4537</v>
      </c>
      <c r="O678" s="9" t="s">
        <v>4536</v>
      </c>
      <c r="P678" s="9" t="s">
        <v>4536</v>
      </c>
      <c r="Q678" s="11" t="s">
        <v>6109</v>
      </c>
      <c r="R678" s="11" t="s">
        <v>3123</v>
      </c>
      <c r="S678" s="11" t="s">
        <v>3132</v>
      </c>
      <c r="T678" s="9" t="s">
        <v>3213</v>
      </c>
      <c r="U678" s="10" t="s">
        <v>257</v>
      </c>
      <c r="V678" s="10" t="s">
        <v>260</v>
      </c>
      <c r="W678" s="10" t="s">
        <v>3198</v>
      </c>
      <c r="X678" s="9" t="s">
        <v>30</v>
      </c>
      <c r="Y678" s="9" t="s">
        <v>3383</v>
      </c>
      <c r="AA678" s="2"/>
      <c r="CB678" t="str">
        <f t="array" ref="CB678">IFERROR(INDEX($BQ678:$BV678, SMALL(IF($BQ678:$BV678&lt;&gt;"", COLUMN($BQ678:$BV678)-COLUMN($BQ678)+1), COLUMN(B677))), "")</f>
        <v/>
      </c>
      <c r="CC678" t="str">
        <f t="array" ref="CC678">IFERROR(INDEX($BQ678:$BV678, SMALL(IF($BQ678:$BV678&lt;&gt;"", COLUMN($BQ678:$BV678)-COLUMN($BQ678)+1), COLUMN(F677))), "")</f>
        <v/>
      </c>
    </row>
    <row r="679" spans="1:81" x14ac:dyDescent="0.35">
      <c r="A679" s="9" t="s">
        <v>5218</v>
      </c>
      <c r="B679" s="10" t="s">
        <v>2065</v>
      </c>
      <c r="C679" s="10" t="s">
        <v>2304</v>
      </c>
      <c r="D679" s="10" t="s">
        <v>2305</v>
      </c>
      <c r="E679" s="10" t="s">
        <v>2301</v>
      </c>
      <c r="F679" s="10" t="s">
        <v>939</v>
      </c>
      <c r="G679" s="10" t="s">
        <v>7866</v>
      </c>
      <c r="H679" s="10" t="s">
        <v>957</v>
      </c>
      <c r="I679" s="10" t="s">
        <v>2289</v>
      </c>
      <c r="J679" s="10">
        <v>2025</v>
      </c>
      <c r="K679" s="10" t="s">
        <v>2930</v>
      </c>
      <c r="L679" s="11" t="s">
        <v>5956</v>
      </c>
      <c r="M679" s="9" t="s">
        <v>4536</v>
      </c>
      <c r="N679" s="9" t="s">
        <v>4537</v>
      </c>
      <c r="O679" s="9" t="s">
        <v>4536</v>
      </c>
      <c r="P679" s="9" t="s">
        <v>4536</v>
      </c>
      <c r="Q679" s="11" t="s">
        <v>2983</v>
      </c>
      <c r="R679" s="11" t="s">
        <v>90</v>
      </c>
      <c r="S679" s="11" t="s">
        <v>96</v>
      </c>
      <c r="T679" s="9" t="s">
        <v>3217</v>
      </c>
      <c r="U679" s="10" t="s">
        <v>257</v>
      </c>
      <c r="V679" s="10" t="s">
        <v>286</v>
      </c>
      <c r="W679" s="10" t="s">
        <v>264</v>
      </c>
      <c r="X679" s="9" t="s">
        <v>30</v>
      </c>
      <c r="Y679" s="9" t="s">
        <v>3381</v>
      </c>
      <c r="AA679" s="2"/>
      <c r="CB679" t="str">
        <f t="array" ref="CB679">IFERROR(INDEX($BQ679:$BV679, SMALL(IF($BQ679:$BV679&lt;&gt;"", COLUMN($BQ679:$BV679)-COLUMN($BQ679)+1), COLUMN(B678))), "")</f>
        <v/>
      </c>
      <c r="CC679" t="str">
        <f t="array" ref="CC679">IFERROR(INDEX($BQ679:$BV679, SMALL(IF($BQ679:$BV679&lt;&gt;"", COLUMN($BQ679:$BV679)-COLUMN($BQ679)+1), COLUMN(F678))), "")</f>
        <v/>
      </c>
    </row>
    <row r="680" spans="1:81" x14ac:dyDescent="0.35">
      <c r="A680" s="9" t="s">
        <v>5219</v>
      </c>
      <c r="B680" s="10" t="s">
        <v>2066</v>
      </c>
      <c r="C680" s="10" t="s">
        <v>2301</v>
      </c>
      <c r="D680" s="10" t="s">
        <v>2305</v>
      </c>
      <c r="E680" s="10" t="s">
        <v>2304</v>
      </c>
      <c r="F680" s="10" t="s">
        <v>940</v>
      </c>
      <c r="G680" s="10" t="s">
        <v>1389</v>
      </c>
      <c r="H680" s="10" t="s">
        <v>957</v>
      </c>
      <c r="I680" s="10" t="s">
        <v>2290</v>
      </c>
      <c r="J680" s="10">
        <v>2025</v>
      </c>
      <c r="K680" s="10" t="s">
        <v>2329</v>
      </c>
      <c r="L680" s="11" t="s">
        <v>5533</v>
      </c>
      <c r="M680" s="9" t="s">
        <v>4536</v>
      </c>
      <c r="N680" s="9" t="s">
        <v>4537</v>
      </c>
      <c r="O680" s="9" t="s">
        <v>4536</v>
      </c>
      <c r="P680" s="9" t="s">
        <v>4536</v>
      </c>
      <c r="Q680" s="11" t="s">
        <v>2983</v>
      </c>
      <c r="R680" s="11" t="s">
        <v>90</v>
      </c>
      <c r="S680" s="11" t="s">
        <v>96</v>
      </c>
      <c r="T680" s="9" t="s">
        <v>3271</v>
      </c>
      <c r="U680" s="10" t="s">
        <v>233</v>
      </c>
      <c r="V680" s="10" t="s">
        <v>234</v>
      </c>
      <c r="W680" s="10" t="s">
        <v>3198</v>
      </c>
      <c r="X680" s="9" t="s">
        <v>27</v>
      </c>
      <c r="Y680" s="9" t="s">
        <v>3377</v>
      </c>
      <c r="AA680" s="2"/>
      <c r="CB680" t="str">
        <f t="array" ref="CB680">IFERROR(INDEX($BQ680:$BV680, SMALL(IF($BQ680:$BV680&lt;&gt;"", COLUMN($BQ680:$BV680)-COLUMN($BQ680)+1), COLUMN(B679))), "")</f>
        <v/>
      </c>
      <c r="CC680" t="str">
        <f t="array" ref="CC680">IFERROR(INDEX($BQ680:$BV680, SMALL(IF($BQ680:$BV680&lt;&gt;"", COLUMN($BQ680:$BV680)-COLUMN($BQ680)+1), COLUMN(F679))), "")</f>
        <v/>
      </c>
    </row>
    <row r="681" spans="1:81" x14ac:dyDescent="0.35">
      <c r="A681" s="9" t="s">
        <v>5220</v>
      </c>
      <c r="B681" s="10" t="s">
        <v>2069</v>
      </c>
      <c r="C681" s="10" t="s">
        <v>2303</v>
      </c>
      <c r="D681" s="10" t="s">
        <v>2306</v>
      </c>
      <c r="E681" s="10" t="s">
        <v>2304</v>
      </c>
      <c r="F681" s="10" t="s">
        <v>943</v>
      </c>
      <c r="G681" s="10" t="s">
        <v>1075</v>
      </c>
      <c r="H681" s="10" t="s">
        <v>971</v>
      </c>
      <c r="I681" s="10" t="s">
        <v>2293</v>
      </c>
      <c r="J681" s="10">
        <v>2025</v>
      </c>
      <c r="K681" s="14" t="s">
        <v>2933</v>
      </c>
      <c r="L681" s="11" t="s">
        <v>6048</v>
      </c>
      <c r="M681" s="9" t="s">
        <v>4537</v>
      </c>
      <c r="N681" s="9" t="s">
        <v>4536</v>
      </c>
      <c r="O681" s="9" t="s">
        <v>4536</v>
      </c>
      <c r="P681" s="9" t="s">
        <v>4536</v>
      </c>
      <c r="Q681" s="11" t="s">
        <v>2986</v>
      </c>
      <c r="R681" s="11" t="s">
        <v>150</v>
      </c>
      <c r="S681" s="11" t="s">
        <v>3164</v>
      </c>
      <c r="T681" s="9" t="s">
        <v>3259</v>
      </c>
      <c r="U681" s="9" t="s">
        <v>223</v>
      </c>
      <c r="V681" s="9" t="s">
        <v>3198</v>
      </c>
      <c r="W681" s="10" t="s">
        <v>3198</v>
      </c>
      <c r="X681" s="9" t="s">
        <v>14</v>
      </c>
      <c r="Y681" s="9" t="s">
        <v>3377</v>
      </c>
      <c r="AA681" s="2"/>
      <c r="CB681" t="str">
        <f t="array" ref="CB681">IFERROR(INDEX($BQ681:$BV681, SMALL(IF($BQ681:$BV681&lt;&gt;"", COLUMN($BQ681:$BV681)-COLUMN($BQ681)+1), COLUMN(B680))), "")</f>
        <v/>
      </c>
      <c r="CC681" t="str">
        <f t="array" ref="CC681">IFERROR(INDEX($BQ681:$BV681, SMALL(IF($BQ681:$BV681&lt;&gt;"", COLUMN($BQ681:$BV681)-COLUMN($BQ681)+1), COLUMN(F680))), "")</f>
        <v/>
      </c>
    </row>
    <row r="682" spans="1:81" x14ac:dyDescent="0.35">
      <c r="A682" s="9" t="s">
        <v>5221</v>
      </c>
      <c r="B682" s="10" t="s">
        <v>2070</v>
      </c>
      <c r="C682" s="10" t="s">
        <v>2310</v>
      </c>
      <c r="D682" s="10" t="s">
        <v>2303</v>
      </c>
      <c r="E682" s="10"/>
      <c r="F682" s="10" t="s">
        <v>944</v>
      </c>
      <c r="G682" s="10" t="s">
        <v>7867</v>
      </c>
      <c r="H682" s="10" t="s">
        <v>1392</v>
      </c>
      <c r="I682" s="10" t="s">
        <v>2294</v>
      </c>
      <c r="J682" s="10">
        <v>2025</v>
      </c>
      <c r="K682" s="10" t="s">
        <v>2934</v>
      </c>
      <c r="L682" s="11" t="s">
        <v>5959</v>
      </c>
      <c r="M682" s="9" t="s">
        <v>4537</v>
      </c>
      <c r="N682" s="9" t="s">
        <v>4536</v>
      </c>
      <c r="O682" s="9" t="s">
        <v>4536</v>
      </c>
      <c r="P682" s="9" t="s">
        <v>4536</v>
      </c>
      <c r="Q682" s="10" t="s">
        <v>102</v>
      </c>
      <c r="R682" s="10" t="s">
        <v>3128</v>
      </c>
      <c r="S682" s="10" t="s">
        <v>3198</v>
      </c>
      <c r="T682" s="9" t="s">
        <v>3372</v>
      </c>
      <c r="U682" s="9" t="s">
        <v>276</v>
      </c>
      <c r="V682" s="9" t="s">
        <v>3198</v>
      </c>
      <c r="W682" s="10" t="s">
        <v>3198</v>
      </c>
      <c r="X682" s="9" t="s">
        <v>38</v>
      </c>
      <c r="Y682" s="9" t="s">
        <v>3375</v>
      </c>
      <c r="CB682" t="str">
        <f t="array" ref="CB682">IFERROR(INDEX($BQ682:$BV682, SMALL(IF($BQ682:$BV682&lt;&gt;"", COLUMN($BQ682:$BV682)-COLUMN($BQ682)+1), COLUMN(B681))), "")</f>
        <v/>
      </c>
      <c r="CC682" t="str">
        <f t="array" ref="CC682">IFERROR(INDEX($BQ682:$BV682, SMALL(IF($BQ682:$BV682&lt;&gt;"", COLUMN($BQ682:$BV682)-COLUMN($BQ682)+1), COLUMN(F681))), "")</f>
        <v/>
      </c>
    </row>
    <row r="683" spans="1:81" x14ac:dyDescent="0.35">
      <c r="A683" s="9" t="s">
        <v>5222</v>
      </c>
      <c r="B683" s="10" t="s">
        <v>2074</v>
      </c>
      <c r="C683" s="10" t="s">
        <v>2310</v>
      </c>
      <c r="D683" s="10" t="s">
        <v>2308</v>
      </c>
      <c r="E683" s="10"/>
      <c r="F683" s="10" t="s">
        <v>948</v>
      </c>
      <c r="G683" s="10" t="s">
        <v>7884</v>
      </c>
      <c r="H683" s="10" t="s">
        <v>961</v>
      </c>
      <c r="I683" s="10"/>
      <c r="J683" s="10">
        <v>2025</v>
      </c>
      <c r="K683" s="10"/>
      <c r="L683" s="11" t="s">
        <v>5963</v>
      </c>
      <c r="M683" s="9" t="s">
        <v>4537</v>
      </c>
      <c r="N683" s="9" t="s">
        <v>4536</v>
      </c>
      <c r="O683" s="9" t="s">
        <v>4536</v>
      </c>
      <c r="P683" s="9" t="s">
        <v>4536</v>
      </c>
      <c r="Q683" s="10" t="s">
        <v>2947</v>
      </c>
      <c r="R683" s="10" t="s">
        <v>3198</v>
      </c>
      <c r="S683" s="10" t="s">
        <v>3198</v>
      </c>
      <c r="T683" s="9" t="s">
        <v>3249</v>
      </c>
      <c r="U683" s="9" t="s">
        <v>273</v>
      </c>
      <c r="V683" s="9" t="s">
        <v>3198</v>
      </c>
      <c r="W683" s="10" t="s">
        <v>3198</v>
      </c>
      <c r="X683" s="9" t="s">
        <v>30</v>
      </c>
      <c r="Y683" s="9" t="s">
        <v>3375</v>
      </c>
      <c r="CB683" t="str">
        <f t="array" ref="CB683">IFERROR(INDEX($BQ683:$BV683, SMALL(IF($BQ683:$BV683&lt;&gt;"", COLUMN($BQ683:$BV683)-COLUMN($BQ683)+1), COLUMN(B682))), "")</f>
        <v/>
      </c>
      <c r="CC683" t="str">
        <f t="array" ref="CC683">IFERROR(INDEX($BQ683:$BV683, SMALL(IF($BQ683:$BV683&lt;&gt;"", COLUMN($BQ683:$BV683)-COLUMN($BQ683)+1), COLUMN(F682))), "")</f>
        <v/>
      </c>
    </row>
  </sheetData>
  <autoFilter ref="A1:CC683" xr:uid="{5E3F3EB6-4397-4EE4-BB9E-4D768F972B9A}"/>
  <conditionalFormatting sqref="Q594:Q614">
    <cfRule type="cellIs" dxfId="1" priority="1" operator="lessThan">
      <formula>1</formula>
    </cfRule>
  </conditionalFormatting>
  <conditionalFormatting sqref="Q673">
    <cfRule type="cellIs" dxfId="0" priority="2" operator="lessThan">
      <formula>1</formula>
    </cfRule>
  </conditionalFormatting>
  <hyperlinks>
    <hyperlink ref="K393" r:id="rId1" xr:uid="{DF9EDB42-5B43-45DB-B322-9C0547347A4C}"/>
    <hyperlink ref="K614" r:id="rId2" location=":~:text=Commissioned%20literature%20review%20on%20the%20key%20causes%2C%20impacts,and%20the%20nature%20of%20existing%20controls%20in%20Scotland." display="https://environmentalstandards.scot/our-work/our-monitoring-and-analytical-work/literature-review-on-anti-microbial-resistance-in-relation-to-the-environment-in-scotland/ - :~:text=Commissioned%20literature%20review%20on%20the%20key%20causes%2C%20impacts,and%20the%20nature%20of%20existing%20controls%20in%20Scotland." xr:uid="{21BFBAAF-2BD9-494C-8F00-39148994418C}"/>
    <hyperlink ref="K226" r:id="rId3" xr:uid="{A50EF949-7681-4FFF-96B0-68A4CFFC1483}"/>
    <hyperlink ref="K681" r:id="rId4" xr:uid="{0612A1B4-4906-4C7C-B05D-37003264BEC8}"/>
    <hyperlink ref="K227" r:id="rId5" display="https://www.crew.ac.uk/sites/www.crew.ac.uk/files/publication/Policy_Note_FINAL_AMR%2Blink.pdf" xr:uid="{90CA3FBD-EFAB-42B7-A398-A8BE0640FA2A}"/>
    <hyperlink ref="K228" r:id="rId6" display="https://www.crew.ac.uk/sites/www.crew.ac.uk/files/publication/Policy_Brief_FINAL_AMR%2Blink.pdf" xr:uid="{AB119C2D-B46E-4AD3-BA05-2DF4EB903C23}"/>
    <hyperlink ref="K615" r:id="rId7" xr:uid="{58E03B7A-835D-45D5-A55D-D5FFAF0E0086}"/>
    <hyperlink ref="K616" r:id="rId8" xr:uid="{98F09484-E003-4ADE-A0A1-1494E91C065F}"/>
    <hyperlink ref="K229" r:id="rId9" xr:uid="{DBE24D46-EC34-4845-A31E-C0CEDD2F8986}"/>
    <hyperlink ref="K427" r:id="rId10" xr:uid="{050EFAEF-C8B4-404C-B0A4-D52EEDBD05E4}"/>
    <hyperlink ref="K617" r:id="rId11" xr:uid="{F2A9BB0A-FD25-415B-896C-83B705F9FFE7}"/>
  </hyperlinks>
  <pageMargins left="0.7" right="0.7" top="0.75" bottom="0.75" header="0.3" footer="0.3"/>
  <pageSetup paperSize="9" orientation="portrait" r:id="rId12"/>
  <extLst>
    <ext xmlns:x14="http://schemas.microsoft.com/office/spreadsheetml/2009/9/main" uri="{CCE6A557-97BC-4b89-ADB6-D9C93CAAB3DF}">
      <x14:dataValidations xmlns:xm="http://schemas.microsoft.com/office/excel/2006/main" count="2">
        <x14:dataValidation type="list" allowBlank="1" showInputMessage="1" showErrorMessage="1" xr:uid="{A0CD1536-F640-456A-8104-4016F4BE9AAC}">
          <x14:formula1>
            <xm:f>Notes!$A$44:$A$54</xm:f>
          </x14:formula1>
          <xm:sqref>T2</xm:sqref>
        </x14:dataValidation>
        <x14:dataValidation type="list" allowBlank="1" showInputMessage="1" showErrorMessage="1" xr:uid="{028CF28B-97E9-471A-97D0-4110B56EA274}">
          <x14:formula1>
            <xm:f>Notes!$A$33:$A$36</xm:f>
          </x14:formula1>
          <xm:sqref>T3:T22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955C3-717E-4466-9EF9-F129AC7753F8}">
  <dimension ref="A1:AF271"/>
  <sheetViews>
    <sheetView topLeftCell="Q1" zoomScale="88" zoomScaleNormal="88" workbookViewId="0">
      <selection activeCell="AC1" sqref="AC1"/>
    </sheetView>
  </sheetViews>
  <sheetFormatPr defaultRowHeight="14.5" x14ac:dyDescent="0.35"/>
  <cols>
    <col min="1" max="1" width="4.7265625" bestFit="1" customWidth="1"/>
    <col min="2" max="7" width="16" customWidth="1"/>
    <col min="8" max="8" width="15.26953125" bestFit="1" customWidth="1"/>
    <col min="9" max="9" width="15.26953125" customWidth="1"/>
    <col min="10" max="10" width="9.7265625" bestFit="1" customWidth="1"/>
    <col min="11" max="11" width="24" customWidth="1"/>
    <col min="12" max="12" width="12.90625" customWidth="1"/>
    <col min="13" max="13" width="13.453125" customWidth="1"/>
    <col min="14" max="14" width="14.26953125" customWidth="1"/>
    <col min="15" max="16" width="15.453125" customWidth="1"/>
    <col min="17" max="17" width="4.81640625" customWidth="1"/>
    <col min="18" max="18" width="5.54296875" customWidth="1"/>
    <col min="19" max="19" width="5.453125" customWidth="1"/>
    <col min="20" max="20" width="5.26953125" customWidth="1"/>
    <col min="21" max="21" width="39.26953125" customWidth="1"/>
    <col min="22" max="22" width="36" customWidth="1"/>
    <col min="23" max="23" width="23.1796875" bestFit="1" customWidth="1"/>
    <col min="24" max="27" width="23.54296875" bestFit="1" customWidth="1"/>
    <col min="28" max="28" width="27.81640625" bestFit="1" customWidth="1"/>
    <col min="29" max="29" width="14.7265625" bestFit="1" customWidth="1"/>
  </cols>
  <sheetData>
    <row r="1" spans="1:32" x14ac:dyDescent="0.35">
      <c r="A1" s="8" t="s">
        <v>0</v>
      </c>
      <c r="B1" s="8" t="s">
        <v>1397</v>
      </c>
      <c r="C1" s="8" t="s">
        <v>2298</v>
      </c>
      <c r="D1" s="8" t="s">
        <v>2299</v>
      </c>
      <c r="E1" s="8" t="s">
        <v>2300</v>
      </c>
      <c r="F1" s="8" t="s">
        <v>7616</v>
      </c>
      <c r="G1" s="8" t="s">
        <v>290</v>
      </c>
      <c r="H1" s="8" t="s">
        <v>3815</v>
      </c>
      <c r="I1" s="8" t="s">
        <v>4248</v>
      </c>
      <c r="J1" s="8" t="s">
        <v>3816</v>
      </c>
      <c r="K1" s="8" t="s">
        <v>6146</v>
      </c>
      <c r="L1" s="8" t="s">
        <v>2</v>
      </c>
      <c r="M1" s="8" t="s">
        <v>7887</v>
      </c>
      <c r="N1" s="8" t="s">
        <v>4245</v>
      </c>
      <c r="O1" s="8" t="s">
        <v>4246</v>
      </c>
      <c r="P1" s="8" t="s">
        <v>4247</v>
      </c>
      <c r="Q1" s="8" t="s">
        <v>3</v>
      </c>
      <c r="R1" s="8" t="s">
        <v>4</v>
      </c>
      <c r="S1" s="8" t="s">
        <v>5</v>
      </c>
      <c r="T1" s="8" t="s">
        <v>6</v>
      </c>
      <c r="U1" s="8" t="s">
        <v>7</v>
      </c>
      <c r="V1" s="8" t="s">
        <v>8</v>
      </c>
      <c r="W1" s="8" t="s">
        <v>9</v>
      </c>
      <c r="X1" s="8" t="s">
        <v>11</v>
      </c>
      <c r="Y1" s="8" t="s">
        <v>8</v>
      </c>
      <c r="Z1" s="8" t="s">
        <v>9</v>
      </c>
      <c r="AA1" s="8" t="s">
        <v>10</v>
      </c>
      <c r="AB1" s="8" t="s">
        <v>12</v>
      </c>
      <c r="AC1" s="8" t="s">
        <v>12</v>
      </c>
      <c r="AD1" s="8" t="s">
        <v>6148</v>
      </c>
    </row>
    <row r="2" spans="1:32" x14ac:dyDescent="0.35">
      <c r="A2" s="9" t="s">
        <v>4541</v>
      </c>
      <c r="B2" s="10" t="s">
        <v>3451</v>
      </c>
      <c r="C2" s="11" t="s">
        <v>2304</v>
      </c>
      <c r="D2" s="11"/>
      <c r="E2" s="11"/>
      <c r="F2" s="10" t="s">
        <v>7681</v>
      </c>
      <c r="G2" s="11" t="s">
        <v>1012</v>
      </c>
      <c r="H2" s="10" t="s">
        <v>3852</v>
      </c>
      <c r="I2" s="10"/>
      <c r="J2" s="9" t="s">
        <v>4064</v>
      </c>
      <c r="K2" s="9" t="s">
        <v>3659</v>
      </c>
      <c r="L2" s="10" t="s">
        <v>3785</v>
      </c>
      <c r="M2" s="55">
        <v>1105898</v>
      </c>
      <c r="N2" s="12">
        <v>42461</v>
      </c>
      <c r="O2" s="12">
        <v>44742</v>
      </c>
      <c r="P2" s="10" t="str">
        <f t="shared" ref="P2:P65" ca="1" si="0">IF(O2&lt;TODAY(),"Completed","Ongoing")</f>
        <v>Completed</v>
      </c>
      <c r="Q2" s="9" t="s">
        <v>4536</v>
      </c>
      <c r="R2" s="9" t="s">
        <v>4537</v>
      </c>
      <c r="S2" s="9" t="s">
        <v>4536</v>
      </c>
      <c r="T2" s="9" t="s">
        <v>4536</v>
      </c>
      <c r="U2" s="10" t="s">
        <v>2967</v>
      </c>
      <c r="V2" s="10" t="s">
        <v>3172</v>
      </c>
      <c r="W2" s="9" t="s">
        <v>3198</v>
      </c>
      <c r="X2" s="10" t="s">
        <v>3254</v>
      </c>
      <c r="Y2" s="10" t="s">
        <v>257</v>
      </c>
      <c r="Z2" s="10" t="s">
        <v>3198</v>
      </c>
      <c r="AA2" s="10"/>
      <c r="AB2" s="9"/>
      <c r="AC2" s="10" t="s">
        <v>27</v>
      </c>
      <c r="AD2" s="9" t="s">
        <v>3377</v>
      </c>
      <c r="AF2" s="2"/>
    </row>
    <row r="3" spans="1:32" x14ac:dyDescent="0.35">
      <c r="A3" s="9" t="s">
        <v>4543</v>
      </c>
      <c r="B3" s="10" t="s">
        <v>3520</v>
      </c>
      <c r="C3" s="11" t="s">
        <v>2304</v>
      </c>
      <c r="D3" s="11" t="s">
        <v>2301</v>
      </c>
      <c r="E3" s="11"/>
      <c r="F3" s="10" t="s">
        <v>7656</v>
      </c>
      <c r="G3" s="11" t="s">
        <v>954</v>
      </c>
      <c r="H3" s="10" t="s">
        <v>3921</v>
      </c>
      <c r="I3" s="13"/>
      <c r="J3" s="9" t="s">
        <v>4133</v>
      </c>
      <c r="K3" s="9" t="s">
        <v>3654</v>
      </c>
      <c r="L3" s="10" t="s">
        <v>3792</v>
      </c>
      <c r="M3" s="55">
        <v>1304989</v>
      </c>
      <c r="N3" s="12">
        <v>42522</v>
      </c>
      <c r="O3" s="12">
        <v>44712</v>
      </c>
      <c r="P3" s="10" t="str">
        <f t="shared" ca="1" si="0"/>
        <v>Completed</v>
      </c>
      <c r="Q3" s="9" t="s">
        <v>4536</v>
      </c>
      <c r="R3" s="9" t="s">
        <v>4537</v>
      </c>
      <c r="S3" s="9" t="s">
        <v>4536</v>
      </c>
      <c r="T3" s="9" t="s">
        <v>4536</v>
      </c>
      <c r="U3" s="10" t="s">
        <v>2950</v>
      </c>
      <c r="V3" s="10" t="s">
        <v>3166</v>
      </c>
      <c r="W3" s="9" t="s">
        <v>3198</v>
      </c>
      <c r="X3" s="10" t="s">
        <v>3253</v>
      </c>
      <c r="Y3" s="10" t="s">
        <v>3198</v>
      </c>
      <c r="Z3" s="10" t="s">
        <v>3198</v>
      </c>
      <c r="AA3" s="10" t="s">
        <v>282</v>
      </c>
      <c r="AB3" s="9"/>
      <c r="AC3" s="10" t="s">
        <v>27</v>
      </c>
      <c r="AD3" s="9" t="s">
        <v>3377</v>
      </c>
      <c r="AF3" s="2"/>
    </row>
    <row r="4" spans="1:32" x14ac:dyDescent="0.35">
      <c r="A4" s="9" t="s">
        <v>5223</v>
      </c>
      <c r="B4" s="10" t="s">
        <v>3537</v>
      </c>
      <c r="C4" s="11" t="s">
        <v>2301</v>
      </c>
      <c r="D4" s="11"/>
      <c r="E4" s="11"/>
      <c r="F4" s="10" t="s">
        <v>7658</v>
      </c>
      <c r="G4" s="11" t="s">
        <v>957</v>
      </c>
      <c r="H4" s="10" t="s">
        <v>3937</v>
      </c>
      <c r="I4" s="14" t="s">
        <v>4372</v>
      </c>
      <c r="J4" s="9" t="s">
        <v>4023</v>
      </c>
      <c r="K4" s="9" t="s">
        <v>3654</v>
      </c>
      <c r="L4" s="10" t="s">
        <v>3764</v>
      </c>
      <c r="M4" s="55">
        <v>49898</v>
      </c>
      <c r="N4" s="12">
        <v>42582</v>
      </c>
      <c r="O4" s="12">
        <v>44741</v>
      </c>
      <c r="P4" s="10" t="str">
        <f t="shared" ca="1" si="0"/>
        <v>Completed</v>
      </c>
      <c r="Q4" s="9" t="s">
        <v>4537</v>
      </c>
      <c r="R4" s="9" t="s">
        <v>4536</v>
      </c>
      <c r="S4" s="9" t="s">
        <v>4536</v>
      </c>
      <c r="T4" s="9" t="s">
        <v>4536</v>
      </c>
      <c r="U4" s="10" t="s">
        <v>4451</v>
      </c>
      <c r="V4" s="10" t="s">
        <v>3198</v>
      </c>
      <c r="W4" s="9" t="s">
        <v>3198</v>
      </c>
      <c r="X4" s="10" t="s">
        <v>4452</v>
      </c>
      <c r="Y4" s="10" t="s">
        <v>3198</v>
      </c>
      <c r="Z4" s="10" t="s">
        <v>3198</v>
      </c>
      <c r="AA4" s="10"/>
      <c r="AB4" s="9"/>
      <c r="AC4" s="10" t="s">
        <v>41</v>
      </c>
      <c r="AD4" s="9" t="s">
        <v>3375</v>
      </c>
      <c r="AF4" s="2"/>
    </row>
    <row r="5" spans="1:32" x14ac:dyDescent="0.35">
      <c r="A5" s="9" t="s">
        <v>5224</v>
      </c>
      <c r="B5" s="10" t="s">
        <v>3542</v>
      </c>
      <c r="C5" s="11" t="s">
        <v>2301</v>
      </c>
      <c r="D5" s="11" t="s">
        <v>2304</v>
      </c>
      <c r="E5" s="11"/>
      <c r="F5" s="10" t="s">
        <v>7659</v>
      </c>
      <c r="G5" s="11" t="s">
        <v>957</v>
      </c>
      <c r="H5" s="10" t="s">
        <v>3943</v>
      </c>
      <c r="I5" s="37" t="s">
        <v>4378</v>
      </c>
      <c r="J5" s="9" t="s">
        <v>4151</v>
      </c>
      <c r="K5" s="9" t="s">
        <v>3654</v>
      </c>
      <c r="L5" s="10" t="s">
        <v>3765</v>
      </c>
      <c r="M5" s="55">
        <v>1286401</v>
      </c>
      <c r="N5" s="12">
        <v>42582</v>
      </c>
      <c r="O5" s="12">
        <v>44468</v>
      </c>
      <c r="P5" s="10" t="str">
        <f t="shared" ca="1" si="0"/>
        <v>Completed</v>
      </c>
      <c r="Q5" s="9" t="s">
        <v>4536</v>
      </c>
      <c r="R5" s="9" t="s">
        <v>4537</v>
      </c>
      <c r="S5" s="9" t="s">
        <v>4536</v>
      </c>
      <c r="T5" s="9" t="s">
        <v>4536</v>
      </c>
      <c r="U5" s="10" t="s">
        <v>2967</v>
      </c>
      <c r="V5" s="10" t="s">
        <v>3172</v>
      </c>
      <c r="W5" s="9" t="s">
        <v>3198</v>
      </c>
      <c r="X5" s="10" t="s">
        <v>3254</v>
      </c>
      <c r="Y5" s="10" t="s">
        <v>257</v>
      </c>
      <c r="Z5" s="10" t="s">
        <v>3198</v>
      </c>
      <c r="AA5" s="10"/>
      <c r="AB5" s="9"/>
      <c r="AC5" s="10" t="s">
        <v>27</v>
      </c>
      <c r="AD5" s="9" t="s">
        <v>3377</v>
      </c>
      <c r="AF5" s="2"/>
    </row>
    <row r="6" spans="1:32" x14ac:dyDescent="0.35">
      <c r="A6" s="9" t="s">
        <v>5225</v>
      </c>
      <c r="B6" s="10" t="s">
        <v>3454</v>
      </c>
      <c r="C6" s="11" t="s">
        <v>2301</v>
      </c>
      <c r="D6" s="11" t="s">
        <v>2304</v>
      </c>
      <c r="E6" s="11"/>
      <c r="F6" s="10" t="s">
        <v>7660</v>
      </c>
      <c r="G6" s="11" t="s">
        <v>1012</v>
      </c>
      <c r="H6" s="10" t="s">
        <v>3855</v>
      </c>
      <c r="I6" s="14" t="s">
        <v>4313</v>
      </c>
      <c r="J6" s="9" t="s">
        <v>4067</v>
      </c>
      <c r="K6" s="9" t="s">
        <v>3654</v>
      </c>
      <c r="L6" s="10" t="s">
        <v>3763</v>
      </c>
      <c r="M6" s="55">
        <v>501310</v>
      </c>
      <c r="N6" s="12">
        <v>42705</v>
      </c>
      <c r="O6" s="12">
        <v>44499</v>
      </c>
      <c r="P6" s="10" t="str">
        <f t="shared" ca="1" si="0"/>
        <v>Completed</v>
      </c>
      <c r="Q6" s="9" t="s">
        <v>4536</v>
      </c>
      <c r="R6" s="9" t="s">
        <v>4537</v>
      </c>
      <c r="S6" s="9" t="s">
        <v>4536</v>
      </c>
      <c r="T6" s="9" t="s">
        <v>4536</v>
      </c>
      <c r="U6" s="10" t="s">
        <v>2943</v>
      </c>
      <c r="V6" s="10" t="s">
        <v>3173</v>
      </c>
      <c r="W6" s="9" t="s">
        <v>3198</v>
      </c>
      <c r="X6" s="10" t="s">
        <v>3254</v>
      </c>
      <c r="Y6" s="13" t="s">
        <v>257</v>
      </c>
      <c r="Z6" s="13" t="s">
        <v>3198</v>
      </c>
      <c r="AA6" s="10"/>
      <c r="AB6" s="9"/>
      <c r="AC6" s="13" t="s">
        <v>27</v>
      </c>
      <c r="AD6" s="9" t="s">
        <v>3377</v>
      </c>
      <c r="AF6" s="2"/>
    </row>
    <row r="7" spans="1:32" x14ac:dyDescent="0.35">
      <c r="A7" s="9" t="s">
        <v>5226</v>
      </c>
      <c r="B7" s="10" t="s">
        <v>3476</v>
      </c>
      <c r="C7" s="11" t="s">
        <v>2304</v>
      </c>
      <c r="D7" s="11"/>
      <c r="E7" s="11"/>
      <c r="F7" s="10" t="s">
        <v>7661</v>
      </c>
      <c r="G7" s="11" t="s">
        <v>954</v>
      </c>
      <c r="H7" s="10" t="s">
        <v>3877</v>
      </c>
      <c r="I7" s="14" t="s">
        <v>4329</v>
      </c>
      <c r="J7" s="9" t="s">
        <v>4089</v>
      </c>
      <c r="K7" s="9" t="s">
        <v>3654</v>
      </c>
      <c r="L7" s="10" t="s">
        <v>3765</v>
      </c>
      <c r="M7" s="55">
        <v>2874141</v>
      </c>
      <c r="N7" s="12">
        <v>42705</v>
      </c>
      <c r="O7" s="12">
        <v>44895</v>
      </c>
      <c r="P7" s="10" t="str">
        <f t="shared" ca="1" si="0"/>
        <v>Completed</v>
      </c>
      <c r="Q7" s="9" t="s">
        <v>4536</v>
      </c>
      <c r="R7" s="9" t="s">
        <v>4537</v>
      </c>
      <c r="S7" s="9" t="s">
        <v>4536</v>
      </c>
      <c r="T7" s="9" t="s">
        <v>4536</v>
      </c>
      <c r="U7" s="10" t="s">
        <v>2943</v>
      </c>
      <c r="V7" s="10" t="s">
        <v>3173</v>
      </c>
      <c r="W7" s="9" t="s">
        <v>3198</v>
      </c>
      <c r="X7" s="10" t="s">
        <v>3265</v>
      </c>
      <c r="Y7" s="10" t="s">
        <v>257</v>
      </c>
      <c r="Z7" s="10" t="s">
        <v>3198</v>
      </c>
      <c r="AA7" s="10" t="s">
        <v>3199</v>
      </c>
      <c r="AB7" s="9"/>
      <c r="AC7" s="10" t="s">
        <v>27</v>
      </c>
      <c r="AD7" s="9" t="s">
        <v>3377</v>
      </c>
      <c r="AF7" s="2"/>
    </row>
    <row r="8" spans="1:32" x14ac:dyDescent="0.35">
      <c r="A8" s="9" t="s">
        <v>5227</v>
      </c>
      <c r="B8" s="10" t="s">
        <v>3524</v>
      </c>
      <c r="C8" s="11" t="s">
        <v>2304</v>
      </c>
      <c r="D8" s="11"/>
      <c r="E8" s="11"/>
      <c r="F8" s="10" t="s">
        <v>7662</v>
      </c>
      <c r="G8" s="11" t="s">
        <v>954</v>
      </c>
      <c r="H8" s="10" t="s">
        <v>3924</v>
      </c>
      <c r="I8" s="13"/>
      <c r="J8" s="9" t="s">
        <v>4136</v>
      </c>
      <c r="K8" s="9"/>
      <c r="L8" s="10" t="s">
        <v>3794</v>
      </c>
      <c r="M8" s="55">
        <v>1389709</v>
      </c>
      <c r="N8" s="12">
        <v>42736</v>
      </c>
      <c r="O8" s="12">
        <v>44561</v>
      </c>
      <c r="P8" s="10" t="str">
        <f t="shared" ca="1" si="0"/>
        <v>Completed</v>
      </c>
      <c r="Q8" s="9" t="s">
        <v>4536</v>
      </c>
      <c r="R8" s="9" t="s">
        <v>4536</v>
      </c>
      <c r="S8" s="9" t="s">
        <v>4536</v>
      </c>
      <c r="T8" s="9" t="s">
        <v>4536</v>
      </c>
      <c r="U8" s="10" t="s">
        <v>2950</v>
      </c>
      <c r="V8" s="10" t="s">
        <v>3166</v>
      </c>
      <c r="W8" s="9" t="s">
        <v>3198</v>
      </c>
      <c r="X8" s="10" t="s">
        <v>3249</v>
      </c>
      <c r="Y8" s="10" t="s">
        <v>273</v>
      </c>
      <c r="Z8" s="10" t="s">
        <v>3198</v>
      </c>
      <c r="AA8" s="10"/>
      <c r="AB8" s="9"/>
      <c r="AC8" s="10" t="s">
        <v>27</v>
      </c>
      <c r="AD8" s="9" t="s">
        <v>3377</v>
      </c>
      <c r="AF8" s="2"/>
    </row>
    <row r="9" spans="1:32" x14ac:dyDescent="0.35">
      <c r="A9" s="9" t="s">
        <v>5228</v>
      </c>
      <c r="B9" s="10" t="s">
        <v>3474</v>
      </c>
      <c r="C9" s="11" t="s">
        <v>2304</v>
      </c>
      <c r="D9" s="11"/>
      <c r="E9" s="11"/>
      <c r="F9" s="10" t="s">
        <v>3695</v>
      </c>
      <c r="G9" s="11" t="s">
        <v>954</v>
      </c>
      <c r="H9" s="10" t="s">
        <v>3875</v>
      </c>
      <c r="I9" s="10"/>
      <c r="J9" s="9" t="s">
        <v>4087</v>
      </c>
      <c r="K9" s="9" t="s">
        <v>3663</v>
      </c>
      <c r="L9" s="10" t="s">
        <v>3785</v>
      </c>
      <c r="M9" s="55">
        <v>955487</v>
      </c>
      <c r="N9" s="12">
        <v>42795</v>
      </c>
      <c r="O9" s="12">
        <v>45657</v>
      </c>
      <c r="P9" s="10" t="str">
        <f t="shared" ca="1" si="0"/>
        <v>Completed</v>
      </c>
      <c r="Q9" s="9" t="s">
        <v>4536</v>
      </c>
      <c r="R9" s="9" t="s">
        <v>4536</v>
      </c>
      <c r="S9" s="9" t="s">
        <v>4536</v>
      </c>
      <c r="T9" s="9" t="s">
        <v>4536</v>
      </c>
      <c r="U9" s="10" t="s">
        <v>2943</v>
      </c>
      <c r="V9" s="10" t="s">
        <v>3173</v>
      </c>
      <c r="W9" s="9" t="s">
        <v>3198</v>
      </c>
      <c r="X9" s="10" t="s">
        <v>3253</v>
      </c>
      <c r="Y9" s="10" t="s">
        <v>3198</v>
      </c>
      <c r="Z9" s="10" t="s">
        <v>3198</v>
      </c>
      <c r="AA9" s="10" t="s">
        <v>282</v>
      </c>
      <c r="AB9" s="9"/>
      <c r="AC9" s="10" t="s">
        <v>27</v>
      </c>
      <c r="AD9" s="9" t="s">
        <v>3377</v>
      </c>
      <c r="AF9" s="2"/>
    </row>
    <row r="10" spans="1:32" x14ac:dyDescent="0.35">
      <c r="A10" s="9" t="s">
        <v>5229</v>
      </c>
      <c r="B10" s="10" t="s">
        <v>3522</v>
      </c>
      <c r="C10" s="11" t="s">
        <v>2301</v>
      </c>
      <c r="D10" s="11" t="s">
        <v>6147</v>
      </c>
      <c r="E10" s="11" t="s">
        <v>2306</v>
      </c>
      <c r="F10" s="10" t="s">
        <v>7663</v>
      </c>
      <c r="G10" s="11" t="s">
        <v>954</v>
      </c>
      <c r="H10" s="15" t="s">
        <v>3923</v>
      </c>
      <c r="I10" s="13"/>
      <c r="J10" s="9" t="s">
        <v>4134</v>
      </c>
      <c r="K10" s="9" t="s">
        <v>3654</v>
      </c>
      <c r="L10" s="10" t="s">
        <v>3787</v>
      </c>
      <c r="M10" s="55">
        <v>579687</v>
      </c>
      <c r="N10" s="12">
        <v>42917</v>
      </c>
      <c r="O10" s="12">
        <v>44742</v>
      </c>
      <c r="P10" s="10" t="str">
        <f t="shared" ca="1" si="0"/>
        <v>Completed</v>
      </c>
      <c r="Q10" s="9" t="s">
        <v>4537</v>
      </c>
      <c r="R10" s="9" t="s">
        <v>4537</v>
      </c>
      <c r="S10" s="9" t="s">
        <v>4536</v>
      </c>
      <c r="T10" s="9" t="s">
        <v>7886</v>
      </c>
      <c r="U10" s="10" t="s">
        <v>4484</v>
      </c>
      <c r="V10" s="10" t="s">
        <v>3149</v>
      </c>
      <c r="W10" s="9" t="s">
        <v>136</v>
      </c>
      <c r="X10" s="10" t="s">
        <v>3301</v>
      </c>
      <c r="Y10" s="10" t="s">
        <v>242</v>
      </c>
      <c r="Z10" s="10" t="s">
        <v>244</v>
      </c>
      <c r="AA10" s="10"/>
      <c r="AB10" s="9"/>
      <c r="AC10" s="10" t="s">
        <v>24</v>
      </c>
      <c r="AD10" s="9" t="s">
        <v>3377</v>
      </c>
      <c r="AF10" s="2"/>
    </row>
    <row r="11" spans="1:32" x14ac:dyDescent="0.35">
      <c r="A11" s="9" t="s">
        <v>5230</v>
      </c>
      <c r="B11" s="10" t="s">
        <v>3554</v>
      </c>
      <c r="C11" s="11" t="s">
        <v>2304</v>
      </c>
      <c r="D11" s="11"/>
      <c r="E11" s="11"/>
      <c r="F11" s="10" t="s">
        <v>5520</v>
      </c>
      <c r="G11" s="11" t="s">
        <v>957</v>
      </c>
      <c r="H11" s="10" t="s">
        <v>3954</v>
      </c>
      <c r="I11" s="14" t="s">
        <v>4390</v>
      </c>
      <c r="J11" s="9" t="s">
        <v>4162</v>
      </c>
      <c r="K11" s="9" t="s">
        <v>3653</v>
      </c>
      <c r="L11" s="10" t="s">
        <v>3765</v>
      </c>
      <c r="M11" s="55" t="s">
        <v>3769</v>
      </c>
      <c r="N11" s="12">
        <v>42988</v>
      </c>
      <c r="O11" s="12">
        <v>44448</v>
      </c>
      <c r="P11" s="10" t="str">
        <f t="shared" ca="1" si="0"/>
        <v>Completed</v>
      </c>
      <c r="Q11" s="9" t="s">
        <v>4536</v>
      </c>
      <c r="R11" s="9" t="s">
        <v>4536</v>
      </c>
      <c r="S11" s="9" t="s">
        <v>4536</v>
      </c>
      <c r="T11" s="9" t="s">
        <v>4536</v>
      </c>
      <c r="U11" s="10" t="s">
        <v>4469</v>
      </c>
      <c r="V11" s="10" t="s">
        <v>3172</v>
      </c>
      <c r="W11" s="9" t="s">
        <v>3173</v>
      </c>
      <c r="X11" s="10" t="s">
        <v>3254</v>
      </c>
      <c r="Y11" s="10" t="s">
        <v>257</v>
      </c>
      <c r="Z11" s="10" t="s">
        <v>3198</v>
      </c>
      <c r="AA11" s="10"/>
      <c r="AB11" s="9"/>
      <c r="AC11" s="10" t="s">
        <v>27</v>
      </c>
      <c r="AD11" s="9" t="s">
        <v>3381</v>
      </c>
      <c r="AF11" s="2"/>
    </row>
    <row r="12" spans="1:32" x14ac:dyDescent="0.35">
      <c r="A12" s="9" t="s">
        <v>5231</v>
      </c>
      <c r="B12" s="10" t="s">
        <v>3453</v>
      </c>
      <c r="C12" s="11" t="s">
        <v>6147</v>
      </c>
      <c r="D12" s="11" t="s">
        <v>2301</v>
      </c>
      <c r="E12" s="11"/>
      <c r="F12" s="10" t="s">
        <v>3688</v>
      </c>
      <c r="G12" s="11" t="s">
        <v>1012</v>
      </c>
      <c r="H12" s="10" t="s">
        <v>3854</v>
      </c>
      <c r="I12" s="14" t="s">
        <v>4312</v>
      </c>
      <c r="J12" s="9" t="s">
        <v>4066</v>
      </c>
      <c r="K12" s="9" t="s">
        <v>3654</v>
      </c>
      <c r="L12" s="10" t="s">
        <v>3787</v>
      </c>
      <c r="M12" s="55">
        <v>951309</v>
      </c>
      <c r="N12" s="12">
        <v>43008</v>
      </c>
      <c r="O12" s="12">
        <v>44741</v>
      </c>
      <c r="P12" s="10" t="str">
        <f t="shared" ca="1" si="0"/>
        <v>Completed</v>
      </c>
      <c r="Q12" s="9" t="s">
        <v>4536</v>
      </c>
      <c r="R12" s="9" t="s">
        <v>4536</v>
      </c>
      <c r="S12" s="9" t="s">
        <v>4537</v>
      </c>
      <c r="T12" s="9" t="s">
        <v>4536</v>
      </c>
      <c r="U12" s="10" t="s">
        <v>4463</v>
      </c>
      <c r="V12" s="10" t="s">
        <v>3135</v>
      </c>
      <c r="W12" s="9" t="s">
        <v>3145</v>
      </c>
      <c r="X12" s="10" t="s">
        <v>3279</v>
      </c>
      <c r="Y12" s="10" t="s">
        <v>244</v>
      </c>
      <c r="Z12" s="10" t="s">
        <v>3198</v>
      </c>
      <c r="AA12" s="10"/>
      <c r="AB12" s="9"/>
      <c r="AC12" s="10" t="s">
        <v>24</v>
      </c>
      <c r="AD12" s="9" t="s">
        <v>3375</v>
      </c>
      <c r="AF12" s="2"/>
    </row>
    <row r="13" spans="1:32" x14ac:dyDescent="0.35">
      <c r="A13" s="9" t="s">
        <v>5232</v>
      </c>
      <c r="B13" s="10" t="s">
        <v>3568</v>
      </c>
      <c r="C13" s="11" t="s">
        <v>2304</v>
      </c>
      <c r="D13" s="11" t="s">
        <v>2301</v>
      </c>
      <c r="E13" s="11"/>
      <c r="F13" s="10" t="s">
        <v>3733</v>
      </c>
      <c r="G13" s="11" t="s">
        <v>978</v>
      </c>
      <c r="H13" s="10" t="s">
        <v>3967</v>
      </c>
      <c r="I13" s="14" t="s">
        <v>4401</v>
      </c>
      <c r="J13" s="9" t="s">
        <v>4174</v>
      </c>
      <c r="K13" s="9" t="s">
        <v>3653</v>
      </c>
      <c r="L13" s="10" t="s">
        <v>3764</v>
      </c>
      <c r="M13" s="55" t="s">
        <v>3769</v>
      </c>
      <c r="N13" s="12">
        <v>43008</v>
      </c>
      <c r="O13" s="12">
        <v>44650</v>
      </c>
      <c r="P13" s="10" t="str">
        <f t="shared" ca="1" si="0"/>
        <v>Completed</v>
      </c>
      <c r="Q13" s="9" t="s">
        <v>4536</v>
      </c>
      <c r="R13" s="9" t="s">
        <v>4537</v>
      </c>
      <c r="S13" s="9" t="s">
        <v>4536</v>
      </c>
      <c r="T13" s="9" t="s">
        <v>4536</v>
      </c>
      <c r="U13" s="10" t="s">
        <v>4465</v>
      </c>
      <c r="V13" s="10" t="s">
        <v>3172</v>
      </c>
      <c r="W13" s="9" t="s">
        <v>3168</v>
      </c>
      <c r="X13" s="10" t="s">
        <v>3254</v>
      </c>
      <c r="Y13" s="10" t="s">
        <v>257</v>
      </c>
      <c r="Z13" s="10" t="s">
        <v>3198</v>
      </c>
      <c r="AA13" s="10"/>
      <c r="AB13" s="9"/>
      <c r="AC13" s="10" t="s">
        <v>27</v>
      </c>
      <c r="AD13" s="9" t="s">
        <v>3377</v>
      </c>
      <c r="AF13" s="2"/>
    </row>
    <row r="14" spans="1:32" x14ac:dyDescent="0.35">
      <c r="A14" s="9" t="s">
        <v>5233</v>
      </c>
      <c r="B14" s="10" t="s">
        <v>3404</v>
      </c>
      <c r="C14" s="11" t="s">
        <v>2303</v>
      </c>
      <c r="D14" s="11" t="s">
        <v>2306</v>
      </c>
      <c r="E14" s="11"/>
      <c r="F14" s="15" t="s">
        <v>7664</v>
      </c>
      <c r="G14" s="11" t="s">
        <v>6054</v>
      </c>
      <c r="H14" s="10"/>
      <c r="I14" s="13"/>
      <c r="J14" s="9" t="s">
        <v>4023</v>
      </c>
      <c r="K14" s="9" t="s">
        <v>3653</v>
      </c>
      <c r="L14" s="15" t="s">
        <v>3775</v>
      </c>
      <c r="M14" s="55" t="s">
        <v>3769</v>
      </c>
      <c r="N14" s="12">
        <v>43101</v>
      </c>
      <c r="O14" s="12">
        <v>44927</v>
      </c>
      <c r="P14" s="10" t="str">
        <f t="shared" ca="1" si="0"/>
        <v>Completed</v>
      </c>
      <c r="Q14" s="9" t="s">
        <v>4537</v>
      </c>
      <c r="R14" s="9" t="s">
        <v>4536</v>
      </c>
      <c r="S14" s="9" t="s">
        <v>4536</v>
      </c>
      <c r="T14" s="9" t="s">
        <v>4536</v>
      </c>
      <c r="U14" s="10" t="s">
        <v>4451</v>
      </c>
      <c r="V14" s="10" t="s">
        <v>3198</v>
      </c>
      <c r="W14" s="9" t="s">
        <v>3198</v>
      </c>
      <c r="X14" s="10" t="s">
        <v>4452</v>
      </c>
      <c r="Y14" s="10" t="s">
        <v>3198</v>
      </c>
      <c r="Z14" s="10" t="s">
        <v>3198</v>
      </c>
      <c r="AA14" s="10"/>
      <c r="AB14" s="9"/>
      <c r="AC14" s="10" t="s">
        <v>30</v>
      </c>
      <c r="AD14" s="9" t="s">
        <v>3377</v>
      </c>
      <c r="AF14" s="2"/>
    </row>
    <row r="15" spans="1:32" x14ac:dyDescent="0.35">
      <c r="A15" s="9" t="s">
        <v>5234</v>
      </c>
      <c r="B15" s="10" t="s">
        <v>3469</v>
      </c>
      <c r="C15" s="11" t="s">
        <v>2304</v>
      </c>
      <c r="D15" s="11" t="s">
        <v>2301</v>
      </c>
      <c r="E15" s="11"/>
      <c r="F15" s="10" t="s">
        <v>3692</v>
      </c>
      <c r="G15" s="11" t="s">
        <v>954</v>
      </c>
      <c r="H15" s="10" t="s">
        <v>3870</v>
      </c>
      <c r="I15" s="14" t="s">
        <v>4326</v>
      </c>
      <c r="J15" s="9" t="s">
        <v>4082</v>
      </c>
      <c r="K15" s="9" t="s">
        <v>3659</v>
      </c>
      <c r="L15" s="10" t="s">
        <v>3765</v>
      </c>
      <c r="M15" s="55">
        <v>1892850</v>
      </c>
      <c r="N15" s="12">
        <v>43101</v>
      </c>
      <c r="O15" s="12">
        <v>45351</v>
      </c>
      <c r="P15" s="10" t="str">
        <f t="shared" ca="1" si="0"/>
        <v>Completed</v>
      </c>
      <c r="Q15" s="9" t="s">
        <v>4536</v>
      </c>
      <c r="R15" s="9" t="s">
        <v>4536</v>
      </c>
      <c r="S15" s="9" t="s">
        <v>4536</v>
      </c>
      <c r="T15" s="9" t="s">
        <v>4536</v>
      </c>
      <c r="U15" s="10" t="s">
        <v>3029</v>
      </c>
      <c r="V15" s="10" t="s">
        <v>3166</v>
      </c>
      <c r="W15" s="9" t="s">
        <v>3172</v>
      </c>
      <c r="X15" s="10" t="s">
        <v>3254</v>
      </c>
      <c r="Y15" s="10" t="s">
        <v>257</v>
      </c>
      <c r="Z15" s="10" t="s">
        <v>3198</v>
      </c>
      <c r="AA15" s="10"/>
      <c r="AB15" s="9"/>
      <c r="AC15" s="10" t="s">
        <v>27</v>
      </c>
      <c r="AD15" s="9" t="s">
        <v>3377</v>
      </c>
      <c r="AF15" s="2"/>
    </row>
    <row r="16" spans="1:32" x14ac:dyDescent="0.35">
      <c r="A16" s="9" t="s">
        <v>5235</v>
      </c>
      <c r="B16" s="10" t="s">
        <v>3602</v>
      </c>
      <c r="C16" s="11" t="s">
        <v>2304</v>
      </c>
      <c r="D16" s="11" t="s">
        <v>2306</v>
      </c>
      <c r="E16" s="11"/>
      <c r="F16" s="10" t="s">
        <v>5500</v>
      </c>
      <c r="G16" s="11" t="s">
        <v>966</v>
      </c>
      <c r="H16" s="10" t="s">
        <v>3997</v>
      </c>
      <c r="I16" s="14" t="s">
        <v>4432</v>
      </c>
      <c r="J16" s="9" t="s">
        <v>4206</v>
      </c>
      <c r="K16" s="9" t="s">
        <v>3653</v>
      </c>
      <c r="L16" s="10" t="s">
        <v>3763</v>
      </c>
      <c r="M16" s="55" t="s">
        <v>3769</v>
      </c>
      <c r="N16" s="12">
        <v>43101</v>
      </c>
      <c r="O16" s="12">
        <v>44468</v>
      </c>
      <c r="P16" s="10" t="str">
        <f t="shared" ca="1" si="0"/>
        <v>Completed</v>
      </c>
      <c r="Q16" s="9" t="s">
        <v>4536</v>
      </c>
      <c r="R16" s="9" t="s">
        <v>4537</v>
      </c>
      <c r="S16" s="9" t="s">
        <v>4536</v>
      </c>
      <c r="T16" s="9" t="s">
        <v>4536</v>
      </c>
      <c r="U16" s="10" t="s">
        <v>2967</v>
      </c>
      <c r="V16" s="10" t="s">
        <v>3172</v>
      </c>
      <c r="W16" s="9" t="s">
        <v>3198</v>
      </c>
      <c r="X16" s="10" t="s">
        <v>3254</v>
      </c>
      <c r="Y16" s="10" t="s">
        <v>257</v>
      </c>
      <c r="Z16" s="10" t="s">
        <v>3198</v>
      </c>
      <c r="AA16" s="10"/>
      <c r="AB16" s="9"/>
      <c r="AC16" s="10" t="s">
        <v>27</v>
      </c>
      <c r="AD16" s="9" t="s">
        <v>3377</v>
      </c>
      <c r="AF16" s="2"/>
    </row>
    <row r="17" spans="1:32" x14ac:dyDescent="0.35">
      <c r="A17" s="9" t="s">
        <v>5236</v>
      </c>
      <c r="B17" s="10" t="s">
        <v>3545</v>
      </c>
      <c r="C17" s="11" t="s">
        <v>2305</v>
      </c>
      <c r="D17" s="11"/>
      <c r="E17" s="11"/>
      <c r="F17" s="10" t="s">
        <v>3724</v>
      </c>
      <c r="G17" s="11" t="s">
        <v>957</v>
      </c>
      <c r="H17" s="10" t="s">
        <v>3946</v>
      </c>
      <c r="I17" s="14" t="s">
        <v>4381</v>
      </c>
      <c r="J17" s="9" t="s">
        <v>4154</v>
      </c>
      <c r="K17" s="9" t="s">
        <v>3654</v>
      </c>
      <c r="L17" s="10" t="s">
        <v>3795</v>
      </c>
      <c r="M17" s="55">
        <v>1585504</v>
      </c>
      <c r="N17" s="12">
        <v>43132</v>
      </c>
      <c r="O17" s="12">
        <v>44620</v>
      </c>
      <c r="P17" s="10" t="str">
        <f t="shared" ca="1" si="0"/>
        <v>Completed</v>
      </c>
      <c r="Q17" s="9" t="s">
        <v>4536</v>
      </c>
      <c r="R17" s="9" t="s">
        <v>4537</v>
      </c>
      <c r="S17" s="9" t="s">
        <v>4537</v>
      </c>
      <c r="T17" s="9" t="s">
        <v>4536</v>
      </c>
      <c r="U17" s="10" t="s">
        <v>3022</v>
      </c>
      <c r="V17" s="10" t="s">
        <v>3177</v>
      </c>
      <c r="W17" s="9" t="s">
        <v>3180</v>
      </c>
      <c r="X17" s="10" t="s">
        <v>3341</v>
      </c>
      <c r="Y17" s="10" t="s">
        <v>234</v>
      </c>
      <c r="Z17" s="10" t="s">
        <v>273</v>
      </c>
      <c r="AA17" s="10"/>
      <c r="AB17" s="9"/>
      <c r="AC17" s="10" t="s">
        <v>38</v>
      </c>
      <c r="AD17" s="9" t="s">
        <v>3375</v>
      </c>
      <c r="AF17" s="2"/>
    </row>
    <row r="18" spans="1:32" x14ac:dyDescent="0.35">
      <c r="A18" s="9" t="s">
        <v>5237</v>
      </c>
      <c r="B18" s="10" t="s">
        <v>3491</v>
      </c>
      <c r="C18" s="11" t="s">
        <v>2304</v>
      </c>
      <c r="D18" s="11"/>
      <c r="E18" s="11"/>
      <c r="F18" s="10" t="s">
        <v>3702</v>
      </c>
      <c r="G18" s="11" t="s">
        <v>954</v>
      </c>
      <c r="H18" s="10" t="s">
        <v>3892</v>
      </c>
      <c r="I18" s="14" t="s">
        <v>4344</v>
      </c>
      <c r="J18" s="9" t="s">
        <v>4104</v>
      </c>
      <c r="K18" s="9" t="s">
        <v>3653</v>
      </c>
      <c r="L18" s="10" t="s">
        <v>3764</v>
      </c>
      <c r="M18" s="55" t="s">
        <v>3769</v>
      </c>
      <c r="N18" s="12">
        <v>43190</v>
      </c>
      <c r="O18" s="12">
        <v>44926</v>
      </c>
      <c r="P18" s="10" t="str">
        <f t="shared" ca="1" si="0"/>
        <v>Completed</v>
      </c>
      <c r="Q18" s="9" t="s">
        <v>4536</v>
      </c>
      <c r="R18" s="9" t="s">
        <v>4537</v>
      </c>
      <c r="S18" s="9" t="s">
        <v>4536</v>
      </c>
      <c r="T18" s="9" t="s">
        <v>4537</v>
      </c>
      <c r="U18" s="10" t="s">
        <v>4451</v>
      </c>
      <c r="V18" s="10" t="s">
        <v>3198</v>
      </c>
      <c r="W18" s="9" t="s">
        <v>3198</v>
      </c>
      <c r="X18" s="10" t="s">
        <v>4452</v>
      </c>
      <c r="Y18" s="10" t="s">
        <v>3198</v>
      </c>
      <c r="Z18" s="10" t="s">
        <v>3198</v>
      </c>
      <c r="AA18" s="10"/>
      <c r="AB18" s="9"/>
      <c r="AC18" s="10" t="s">
        <v>44</v>
      </c>
      <c r="AD18" s="9" t="s">
        <v>3378</v>
      </c>
      <c r="AF18" s="2"/>
    </row>
    <row r="19" spans="1:32" x14ac:dyDescent="0.35">
      <c r="A19" s="9" t="s">
        <v>5238</v>
      </c>
      <c r="B19" s="10" t="s">
        <v>3532</v>
      </c>
      <c r="C19" s="11" t="s">
        <v>6147</v>
      </c>
      <c r="D19" s="11" t="s">
        <v>2309</v>
      </c>
      <c r="E19" s="11" t="s">
        <v>2301</v>
      </c>
      <c r="F19" s="10" t="s">
        <v>3717</v>
      </c>
      <c r="G19" s="11" t="s">
        <v>957</v>
      </c>
      <c r="H19" s="10" t="s">
        <v>3932</v>
      </c>
      <c r="I19" s="14" t="s">
        <v>4367</v>
      </c>
      <c r="J19" s="9" t="s">
        <v>4144</v>
      </c>
      <c r="K19" s="9" t="s">
        <v>3654</v>
      </c>
      <c r="L19" s="10" t="s">
        <v>3765</v>
      </c>
      <c r="M19" s="55">
        <v>3190383</v>
      </c>
      <c r="N19" s="12">
        <v>43220</v>
      </c>
      <c r="O19" s="12">
        <v>45016</v>
      </c>
      <c r="P19" s="10" t="str">
        <f t="shared" ca="1" si="0"/>
        <v>Completed</v>
      </c>
      <c r="Q19" s="9" t="s">
        <v>4537</v>
      </c>
      <c r="R19" s="9" t="s">
        <v>4536</v>
      </c>
      <c r="S19" s="9" t="s">
        <v>4537</v>
      </c>
      <c r="T19" s="9" t="s">
        <v>4536</v>
      </c>
      <c r="U19" s="10" t="s">
        <v>4487</v>
      </c>
      <c r="V19" s="10" t="s">
        <v>3102</v>
      </c>
      <c r="W19" s="9" t="s">
        <v>3145</v>
      </c>
      <c r="X19" s="10" t="s">
        <v>3198</v>
      </c>
      <c r="Y19" s="10" t="s">
        <v>3198</v>
      </c>
      <c r="Z19" s="10" t="s">
        <v>3198</v>
      </c>
      <c r="AA19" s="10"/>
      <c r="AB19" s="9"/>
      <c r="AC19" s="10" t="s">
        <v>38</v>
      </c>
      <c r="AD19" s="9" t="s">
        <v>3377</v>
      </c>
      <c r="AF19" s="2"/>
    </row>
    <row r="20" spans="1:32" x14ac:dyDescent="0.35">
      <c r="A20" s="9" t="s">
        <v>5239</v>
      </c>
      <c r="B20" s="10" t="s">
        <v>3564</v>
      </c>
      <c r="C20" s="11" t="s">
        <v>2309</v>
      </c>
      <c r="D20" s="11" t="s">
        <v>6147</v>
      </c>
      <c r="E20" s="11" t="s">
        <v>2303</v>
      </c>
      <c r="F20" s="10" t="s">
        <v>3730</v>
      </c>
      <c r="G20" s="11" t="s">
        <v>978</v>
      </c>
      <c r="H20" s="10" t="s">
        <v>3963</v>
      </c>
      <c r="I20" s="14" t="s">
        <v>4397</v>
      </c>
      <c r="J20" s="9" t="s">
        <v>4170</v>
      </c>
      <c r="K20" s="9" t="s">
        <v>3654</v>
      </c>
      <c r="L20" s="10" t="s">
        <v>3765</v>
      </c>
      <c r="M20" s="55">
        <v>2852858</v>
      </c>
      <c r="N20" s="12">
        <v>43220</v>
      </c>
      <c r="O20" s="12">
        <v>44650</v>
      </c>
      <c r="P20" s="10" t="str">
        <f t="shared" ca="1" si="0"/>
        <v>Completed</v>
      </c>
      <c r="Q20" s="9" t="s">
        <v>4537</v>
      </c>
      <c r="R20" s="9" t="s">
        <v>4536</v>
      </c>
      <c r="S20" s="9" t="s">
        <v>4537</v>
      </c>
      <c r="T20" s="9" t="s">
        <v>4536</v>
      </c>
      <c r="U20" s="10" t="s">
        <v>146</v>
      </c>
      <c r="V20" s="10" t="s">
        <v>3159</v>
      </c>
      <c r="W20" s="9" t="s">
        <v>3198</v>
      </c>
      <c r="X20" s="10" t="s">
        <v>4523</v>
      </c>
      <c r="Y20" s="10" t="s">
        <v>233</v>
      </c>
      <c r="Z20" s="10" t="s">
        <v>267</v>
      </c>
      <c r="AA20" s="10" t="s">
        <v>281</v>
      </c>
      <c r="AB20" s="9"/>
      <c r="AC20" s="10" t="s">
        <v>41</v>
      </c>
      <c r="AD20" s="9" t="s">
        <v>3377</v>
      </c>
      <c r="AF20" s="2"/>
    </row>
    <row r="21" spans="1:32" x14ac:dyDescent="0.35">
      <c r="A21" s="9" t="s">
        <v>5240</v>
      </c>
      <c r="B21" s="10" t="s">
        <v>3386</v>
      </c>
      <c r="C21" s="11" t="s">
        <v>2308</v>
      </c>
      <c r="D21" s="11" t="s">
        <v>2304</v>
      </c>
      <c r="E21" s="11"/>
      <c r="F21" s="10" t="s">
        <v>3672</v>
      </c>
      <c r="G21" s="11" t="s">
        <v>6050</v>
      </c>
      <c r="H21" s="10" t="s">
        <v>3819</v>
      </c>
      <c r="I21" s="14" t="s">
        <v>4251</v>
      </c>
      <c r="J21" s="9" t="s">
        <v>4005</v>
      </c>
      <c r="K21" s="9" t="s">
        <v>3652</v>
      </c>
      <c r="L21" s="10" t="s">
        <v>3762</v>
      </c>
      <c r="M21" s="55">
        <v>502653</v>
      </c>
      <c r="N21" s="12">
        <v>43251</v>
      </c>
      <c r="O21" s="12">
        <v>44438</v>
      </c>
      <c r="P21" s="10" t="str">
        <f t="shared" ca="1" si="0"/>
        <v>Completed</v>
      </c>
      <c r="Q21" s="9" t="s">
        <v>4537</v>
      </c>
      <c r="R21" s="9" t="s">
        <v>4536</v>
      </c>
      <c r="S21" s="9" t="s">
        <v>4536</v>
      </c>
      <c r="T21" s="9" t="s">
        <v>4536</v>
      </c>
      <c r="U21" s="10" t="s">
        <v>2972</v>
      </c>
      <c r="V21" s="10" t="s">
        <v>3132</v>
      </c>
      <c r="W21" s="9" t="s">
        <v>3198</v>
      </c>
      <c r="X21" s="10" t="s">
        <v>3254</v>
      </c>
      <c r="Y21" s="10" t="s">
        <v>257</v>
      </c>
      <c r="Z21" s="10" t="s">
        <v>3198</v>
      </c>
      <c r="AA21" s="10"/>
      <c r="AB21" s="9"/>
      <c r="AC21" s="10" t="s">
        <v>27</v>
      </c>
      <c r="AD21" s="9" t="s">
        <v>3378</v>
      </c>
      <c r="AF21" s="2"/>
    </row>
    <row r="22" spans="1:32" x14ac:dyDescent="0.35">
      <c r="A22" s="9" t="s">
        <v>5241</v>
      </c>
      <c r="B22" s="10" t="s">
        <v>3560</v>
      </c>
      <c r="C22" s="11" t="s">
        <v>2301</v>
      </c>
      <c r="D22" s="11" t="s">
        <v>2304</v>
      </c>
      <c r="E22" s="11" t="s">
        <v>2306</v>
      </c>
      <c r="F22" s="10" t="s">
        <v>7682</v>
      </c>
      <c r="G22" s="11" t="s">
        <v>978</v>
      </c>
      <c r="H22" s="10" t="s">
        <v>3959</v>
      </c>
      <c r="I22" s="10"/>
      <c r="J22" s="9" t="s">
        <v>4166</v>
      </c>
      <c r="K22" s="9" t="s">
        <v>3659</v>
      </c>
      <c r="L22" s="10" t="s">
        <v>3785</v>
      </c>
      <c r="M22" s="55">
        <v>1016218</v>
      </c>
      <c r="N22" s="12">
        <v>43252</v>
      </c>
      <c r="O22" s="12">
        <v>45596</v>
      </c>
      <c r="P22" s="10" t="str">
        <f t="shared" ca="1" si="0"/>
        <v>Completed</v>
      </c>
      <c r="Q22" s="9" t="s">
        <v>4536</v>
      </c>
      <c r="R22" s="9" t="s">
        <v>4537</v>
      </c>
      <c r="S22" s="9" t="s">
        <v>4536</v>
      </c>
      <c r="T22" s="9" t="s">
        <v>4536</v>
      </c>
      <c r="U22" s="10" t="s">
        <v>2943</v>
      </c>
      <c r="V22" s="10" t="s">
        <v>3173</v>
      </c>
      <c r="W22" s="9" t="s">
        <v>3198</v>
      </c>
      <c r="X22" s="10" t="s">
        <v>3254</v>
      </c>
      <c r="Y22" s="10" t="s">
        <v>257</v>
      </c>
      <c r="Z22" s="10" t="s">
        <v>3198</v>
      </c>
      <c r="AA22" s="10"/>
      <c r="AB22" s="9"/>
      <c r="AC22" s="10" t="s">
        <v>27</v>
      </c>
      <c r="AD22" s="9" t="s">
        <v>3377</v>
      </c>
      <c r="AF22" s="2"/>
    </row>
    <row r="23" spans="1:32" x14ac:dyDescent="0.35">
      <c r="A23" s="9" t="s">
        <v>5242</v>
      </c>
      <c r="B23" s="10" t="s">
        <v>3527</v>
      </c>
      <c r="C23" s="11" t="s">
        <v>2305</v>
      </c>
      <c r="D23" s="11"/>
      <c r="E23" s="11"/>
      <c r="F23" s="10" t="s">
        <v>3714</v>
      </c>
      <c r="G23" s="11" t="s">
        <v>957</v>
      </c>
      <c r="H23" s="10" t="s">
        <v>3927</v>
      </c>
      <c r="I23" s="14" t="s">
        <v>4363</v>
      </c>
      <c r="J23" s="9" t="s">
        <v>4139</v>
      </c>
      <c r="K23" s="9" t="s">
        <v>3659</v>
      </c>
      <c r="L23" s="10" t="s">
        <v>3780</v>
      </c>
      <c r="M23" s="55">
        <v>621322</v>
      </c>
      <c r="N23" s="12">
        <v>43275</v>
      </c>
      <c r="O23" s="12">
        <v>44561</v>
      </c>
      <c r="P23" s="10" t="str">
        <f t="shared" ca="1" si="0"/>
        <v>Completed</v>
      </c>
      <c r="Q23" s="9" t="s">
        <v>4536</v>
      </c>
      <c r="R23" s="9" t="s">
        <v>4537</v>
      </c>
      <c r="S23" s="9" t="s">
        <v>4536</v>
      </c>
      <c r="T23" s="9" t="s">
        <v>4536</v>
      </c>
      <c r="U23" s="10" t="s">
        <v>4485</v>
      </c>
      <c r="V23" s="10" t="s">
        <v>3180</v>
      </c>
      <c r="W23" s="9" t="s">
        <v>3177</v>
      </c>
      <c r="X23" s="10" t="s">
        <v>3248</v>
      </c>
      <c r="Y23" s="10" t="s">
        <v>257</v>
      </c>
      <c r="Z23" s="10" t="s">
        <v>260</v>
      </c>
      <c r="AA23" s="10"/>
      <c r="AB23" s="9"/>
      <c r="AC23" s="10" t="s">
        <v>27</v>
      </c>
      <c r="AD23" s="9" t="s">
        <v>3375</v>
      </c>
      <c r="AF23" s="2"/>
    </row>
    <row r="24" spans="1:32" x14ac:dyDescent="0.35">
      <c r="A24" s="9" t="s">
        <v>5243</v>
      </c>
      <c r="B24" s="10" t="s">
        <v>3468</v>
      </c>
      <c r="C24" s="11" t="s">
        <v>2304</v>
      </c>
      <c r="D24" s="11" t="s">
        <v>2301</v>
      </c>
      <c r="E24" s="11"/>
      <c r="F24" s="10" t="s">
        <v>3691</v>
      </c>
      <c r="G24" s="11" t="s">
        <v>954</v>
      </c>
      <c r="H24" s="10" t="s">
        <v>3869</v>
      </c>
      <c r="I24" s="14" t="s">
        <v>4325</v>
      </c>
      <c r="J24" s="9" t="s">
        <v>4081</v>
      </c>
      <c r="K24" s="9" t="s">
        <v>3659</v>
      </c>
      <c r="L24" s="10" t="s">
        <v>3780</v>
      </c>
      <c r="M24" s="55">
        <v>613276</v>
      </c>
      <c r="N24" s="12">
        <v>43279</v>
      </c>
      <c r="O24" s="12">
        <v>44833</v>
      </c>
      <c r="P24" s="10" t="str">
        <f t="shared" ca="1" si="0"/>
        <v>Completed</v>
      </c>
      <c r="Q24" s="9" t="s">
        <v>4536</v>
      </c>
      <c r="R24" s="9" t="s">
        <v>4537</v>
      </c>
      <c r="S24" s="9" t="s">
        <v>4536</v>
      </c>
      <c r="T24" s="9" t="s">
        <v>4536</v>
      </c>
      <c r="U24" s="10" t="s">
        <v>2943</v>
      </c>
      <c r="V24" s="10" t="s">
        <v>3173</v>
      </c>
      <c r="W24" s="9" t="s">
        <v>3198</v>
      </c>
      <c r="X24" s="10" t="s">
        <v>3254</v>
      </c>
      <c r="Y24" s="10" t="s">
        <v>257</v>
      </c>
      <c r="Z24" s="10" t="s">
        <v>3198</v>
      </c>
      <c r="AA24" s="10"/>
      <c r="AB24" s="9"/>
      <c r="AC24" s="10" t="s">
        <v>27</v>
      </c>
      <c r="AD24" s="9" t="s">
        <v>3376</v>
      </c>
      <c r="AF24" s="2"/>
    </row>
    <row r="25" spans="1:32" x14ac:dyDescent="0.35">
      <c r="A25" s="9" t="s">
        <v>5244</v>
      </c>
      <c r="B25" s="10" t="s">
        <v>7888</v>
      </c>
      <c r="C25" s="11" t="s">
        <v>2301</v>
      </c>
      <c r="D25" s="11" t="s">
        <v>2309</v>
      </c>
      <c r="E25" s="11" t="s">
        <v>2308</v>
      </c>
      <c r="F25" s="10" t="s">
        <v>7657</v>
      </c>
      <c r="G25" s="11" t="s">
        <v>954</v>
      </c>
      <c r="H25" s="10" t="s">
        <v>3920</v>
      </c>
      <c r="I25" s="13"/>
      <c r="J25" s="9" t="s">
        <v>4132</v>
      </c>
      <c r="K25" s="9" t="s">
        <v>3654</v>
      </c>
      <c r="L25" s="10" t="s">
        <v>3787</v>
      </c>
      <c r="M25" s="55">
        <v>257932</v>
      </c>
      <c r="N25" s="12">
        <v>43282</v>
      </c>
      <c r="O25" s="12">
        <v>44620</v>
      </c>
      <c r="P25" s="10" t="str">
        <f t="shared" ca="1" si="0"/>
        <v>Completed</v>
      </c>
      <c r="Q25" s="9" t="s">
        <v>4537</v>
      </c>
      <c r="R25" s="9" t="s">
        <v>4536</v>
      </c>
      <c r="S25" s="9" t="s">
        <v>4536</v>
      </c>
      <c r="T25" s="9" t="s">
        <v>4536</v>
      </c>
      <c r="U25" s="10" t="s">
        <v>4483</v>
      </c>
      <c r="V25" s="10" t="s">
        <v>3102</v>
      </c>
      <c r="W25" s="9" t="s">
        <v>3168</v>
      </c>
      <c r="X25" s="10" t="s">
        <v>4518</v>
      </c>
      <c r="Y25" s="10" t="s">
        <v>234</v>
      </c>
      <c r="Z25" s="10" t="s">
        <v>273</v>
      </c>
      <c r="AA25" s="10" t="s">
        <v>282</v>
      </c>
      <c r="AB25" s="9"/>
      <c r="AC25" s="10" t="s">
        <v>41</v>
      </c>
      <c r="AD25" s="9" t="s">
        <v>3375</v>
      </c>
      <c r="AF25" s="2"/>
    </row>
    <row r="26" spans="1:32" x14ac:dyDescent="0.35">
      <c r="A26" s="9" t="s">
        <v>5245</v>
      </c>
      <c r="B26" s="10" t="s">
        <v>3485</v>
      </c>
      <c r="C26" s="11" t="s">
        <v>2305</v>
      </c>
      <c r="D26" s="11" t="s">
        <v>6147</v>
      </c>
      <c r="E26" s="11"/>
      <c r="F26" s="10" t="s">
        <v>3698</v>
      </c>
      <c r="G26" s="11" t="s">
        <v>954</v>
      </c>
      <c r="H26" s="10" t="s">
        <v>3886</v>
      </c>
      <c r="I26" s="14" t="s">
        <v>4338</v>
      </c>
      <c r="J26" s="9" t="s">
        <v>4098</v>
      </c>
      <c r="K26" s="9" t="s">
        <v>3654</v>
      </c>
      <c r="L26" s="10" t="s">
        <v>3791</v>
      </c>
      <c r="M26" s="55">
        <v>1626049</v>
      </c>
      <c r="N26" s="12">
        <v>43312</v>
      </c>
      <c r="O26" s="12">
        <v>44650</v>
      </c>
      <c r="P26" s="10" t="str">
        <f t="shared" ca="1" si="0"/>
        <v>Completed</v>
      </c>
      <c r="Q26" s="9" t="s">
        <v>4537</v>
      </c>
      <c r="R26" s="9" t="s">
        <v>4537</v>
      </c>
      <c r="S26" s="9" t="s">
        <v>4536</v>
      </c>
      <c r="T26" s="9" t="s">
        <v>4536</v>
      </c>
      <c r="U26" s="10" t="s">
        <v>4472</v>
      </c>
      <c r="V26" s="10" t="s">
        <v>3180</v>
      </c>
      <c r="W26" s="9" t="s">
        <v>3102</v>
      </c>
      <c r="X26" s="10" t="s">
        <v>4515</v>
      </c>
      <c r="Y26" s="10" t="s">
        <v>257</v>
      </c>
      <c r="Z26" s="10" t="s">
        <v>274</v>
      </c>
      <c r="AA26" s="10"/>
      <c r="AB26" s="9"/>
      <c r="AC26" s="10" t="s">
        <v>27</v>
      </c>
      <c r="AD26" s="9" t="s">
        <v>3375</v>
      </c>
      <c r="AF26" s="2"/>
    </row>
    <row r="27" spans="1:32" x14ac:dyDescent="0.35">
      <c r="A27" s="9" t="s">
        <v>5246</v>
      </c>
      <c r="B27" s="10" t="s">
        <v>3473</v>
      </c>
      <c r="C27" s="11" t="s">
        <v>2304</v>
      </c>
      <c r="D27" s="11"/>
      <c r="E27" s="11"/>
      <c r="F27" s="10" t="s">
        <v>7683</v>
      </c>
      <c r="G27" s="11" t="s">
        <v>954</v>
      </c>
      <c r="H27" s="10" t="s">
        <v>3874</v>
      </c>
      <c r="I27" s="10"/>
      <c r="J27" s="9" t="s">
        <v>4086</v>
      </c>
      <c r="K27" s="9" t="s">
        <v>3659</v>
      </c>
      <c r="L27" s="10" t="s">
        <v>3785</v>
      </c>
      <c r="M27" s="55" t="s">
        <v>3769</v>
      </c>
      <c r="N27" s="12">
        <v>43313</v>
      </c>
      <c r="O27" s="12">
        <v>44681</v>
      </c>
      <c r="P27" s="10" t="str">
        <f t="shared" ca="1" si="0"/>
        <v>Completed</v>
      </c>
      <c r="Q27" s="9" t="s">
        <v>4536</v>
      </c>
      <c r="R27" s="9" t="s">
        <v>4536</v>
      </c>
      <c r="S27" s="9" t="s">
        <v>4536</v>
      </c>
      <c r="T27" s="9" t="s">
        <v>4536</v>
      </c>
      <c r="U27" s="10" t="s">
        <v>4464</v>
      </c>
      <c r="V27" s="10" t="s">
        <v>3166</v>
      </c>
      <c r="W27" s="9" t="s">
        <v>3173</v>
      </c>
      <c r="X27" s="10" t="s">
        <v>3265</v>
      </c>
      <c r="Y27" s="10" t="s">
        <v>257</v>
      </c>
      <c r="Z27" s="10" t="s">
        <v>3198</v>
      </c>
      <c r="AA27" s="10" t="s">
        <v>3199</v>
      </c>
      <c r="AB27" s="9"/>
      <c r="AC27" s="10" t="s">
        <v>27</v>
      </c>
      <c r="AD27" s="9" t="s">
        <v>3377</v>
      </c>
      <c r="AF27" s="2"/>
    </row>
    <row r="28" spans="1:32" x14ac:dyDescent="0.35">
      <c r="A28" s="9" t="s">
        <v>5247</v>
      </c>
      <c r="B28" s="10" t="s">
        <v>3470</v>
      </c>
      <c r="C28" s="11" t="s">
        <v>2301</v>
      </c>
      <c r="D28" s="11" t="s">
        <v>6147</v>
      </c>
      <c r="E28" s="11"/>
      <c r="F28" s="10" t="s">
        <v>3693</v>
      </c>
      <c r="G28" s="11" t="s">
        <v>954</v>
      </c>
      <c r="H28" s="10" t="s">
        <v>3871</v>
      </c>
      <c r="I28" s="14" t="s">
        <v>4327</v>
      </c>
      <c r="J28" s="9" t="s">
        <v>4083</v>
      </c>
      <c r="K28" s="9" t="s">
        <v>3659</v>
      </c>
      <c r="L28" s="10" t="s">
        <v>3765</v>
      </c>
      <c r="M28" s="55">
        <v>1059230</v>
      </c>
      <c r="N28" s="12">
        <v>43343</v>
      </c>
      <c r="O28" s="12">
        <v>44926</v>
      </c>
      <c r="P28" s="10" t="str">
        <f t="shared" ca="1" si="0"/>
        <v>Completed</v>
      </c>
      <c r="Q28" s="9" t="s">
        <v>4536</v>
      </c>
      <c r="R28" s="9" t="s">
        <v>4536</v>
      </c>
      <c r="S28" s="9" t="s">
        <v>4536</v>
      </c>
      <c r="T28" s="9" t="s">
        <v>4536</v>
      </c>
      <c r="U28" s="10" t="s">
        <v>2950</v>
      </c>
      <c r="V28" s="10" t="s">
        <v>3166</v>
      </c>
      <c r="W28" s="9" t="s">
        <v>3198</v>
      </c>
      <c r="X28" s="10" t="s">
        <v>3253</v>
      </c>
      <c r="Y28" s="10" t="s">
        <v>3198</v>
      </c>
      <c r="Z28" s="10" t="s">
        <v>3198</v>
      </c>
      <c r="AA28" s="10" t="s">
        <v>284</v>
      </c>
      <c r="AB28" s="9"/>
      <c r="AC28" s="10" t="s">
        <v>24</v>
      </c>
      <c r="AD28" s="9" t="s">
        <v>3377</v>
      </c>
      <c r="AF28" s="2"/>
    </row>
    <row r="29" spans="1:32" x14ac:dyDescent="0.35">
      <c r="A29" s="9" t="s">
        <v>5248</v>
      </c>
      <c r="B29" s="10" t="s">
        <v>3492</v>
      </c>
      <c r="C29" s="11" t="s">
        <v>2303</v>
      </c>
      <c r="D29" s="11"/>
      <c r="E29" s="11"/>
      <c r="F29" s="10" t="s">
        <v>3703</v>
      </c>
      <c r="G29" s="11" t="s">
        <v>954</v>
      </c>
      <c r="H29" s="10" t="s">
        <v>3893</v>
      </c>
      <c r="I29" s="14" t="s">
        <v>4345</v>
      </c>
      <c r="J29" s="9" t="s">
        <v>4105</v>
      </c>
      <c r="K29" s="9" t="s">
        <v>3653</v>
      </c>
      <c r="L29" s="10" t="s">
        <v>3765</v>
      </c>
      <c r="M29" s="55" t="s">
        <v>3769</v>
      </c>
      <c r="N29" s="12">
        <v>43343</v>
      </c>
      <c r="O29" s="12">
        <v>44803</v>
      </c>
      <c r="P29" s="10" t="str">
        <f t="shared" ca="1" si="0"/>
        <v>Completed</v>
      </c>
      <c r="Q29" s="9" t="s">
        <v>4537</v>
      </c>
      <c r="R29" s="9" t="s">
        <v>4536</v>
      </c>
      <c r="S29" s="9" t="s">
        <v>4536</v>
      </c>
      <c r="T29" s="9" t="s">
        <v>4536</v>
      </c>
      <c r="U29" s="10" t="s">
        <v>3011</v>
      </c>
      <c r="V29" s="10" t="s">
        <v>96</v>
      </c>
      <c r="W29" s="9" t="s">
        <v>3126</v>
      </c>
      <c r="X29" s="10" t="s">
        <v>4504</v>
      </c>
      <c r="Y29" s="10" t="s">
        <v>234</v>
      </c>
      <c r="Z29" s="10" t="s">
        <v>223</v>
      </c>
      <c r="AA29" s="10" t="s">
        <v>282</v>
      </c>
      <c r="AB29" s="9"/>
      <c r="AC29" s="10" t="s">
        <v>30</v>
      </c>
      <c r="AD29" s="9" t="s">
        <v>3377</v>
      </c>
      <c r="AF29" s="2"/>
    </row>
    <row r="30" spans="1:32" x14ac:dyDescent="0.35">
      <c r="A30" s="9" t="s">
        <v>5249</v>
      </c>
      <c r="B30" s="10" t="s">
        <v>3502</v>
      </c>
      <c r="C30" s="11" t="s">
        <v>2303</v>
      </c>
      <c r="D30" s="11" t="s">
        <v>2306</v>
      </c>
      <c r="E30" s="11"/>
      <c r="F30" s="10" t="s">
        <v>3710</v>
      </c>
      <c r="G30" s="11" t="s">
        <v>954</v>
      </c>
      <c r="H30" s="10" t="s">
        <v>3903</v>
      </c>
      <c r="I30" s="14" t="s">
        <v>4355</v>
      </c>
      <c r="J30" s="9" t="s">
        <v>4114</v>
      </c>
      <c r="K30" s="9" t="s">
        <v>3653</v>
      </c>
      <c r="L30" s="10" t="s">
        <v>3765</v>
      </c>
      <c r="M30" s="55" t="s">
        <v>3769</v>
      </c>
      <c r="N30" s="12">
        <v>43343</v>
      </c>
      <c r="O30" s="12">
        <v>44711</v>
      </c>
      <c r="P30" s="10" t="str">
        <f t="shared" ca="1" si="0"/>
        <v>Completed</v>
      </c>
      <c r="Q30" s="9" t="s">
        <v>4536</v>
      </c>
      <c r="R30" s="9" t="s">
        <v>4537</v>
      </c>
      <c r="S30" s="9" t="s">
        <v>4536</v>
      </c>
      <c r="T30" s="9" t="s">
        <v>4536</v>
      </c>
      <c r="U30" s="10" t="s">
        <v>4474</v>
      </c>
      <c r="V30" s="10" t="s">
        <v>150</v>
      </c>
      <c r="W30" s="9" t="s">
        <v>3113</v>
      </c>
      <c r="X30" s="10" t="s">
        <v>3281</v>
      </c>
      <c r="Y30" s="10" t="s">
        <v>234</v>
      </c>
      <c r="Z30" s="10" t="s">
        <v>3198</v>
      </c>
      <c r="AA30" s="10" t="s">
        <v>282</v>
      </c>
      <c r="AB30" s="9"/>
      <c r="AC30" s="10" t="s">
        <v>14</v>
      </c>
      <c r="AD30" s="9" t="s">
        <v>3377</v>
      </c>
      <c r="AF30" s="2"/>
    </row>
    <row r="31" spans="1:32" x14ac:dyDescent="0.35">
      <c r="A31" s="9" t="s">
        <v>5250</v>
      </c>
      <c r="B31" s="10" t="s">
        <v>3567</v>
      </c>
      <c r="C31" s="11" t="s">
        <v>2304</v>
      </c>
      <c r="D31" s="11" t="s">
        <v>2306</v>
      </c>
      <c r="E31" s="11" t="s">
        <v>2303</v>
      </c>
      <c r="F31" s="10" t="s">
        <v>5519</v>
      </c>
      <c r="G31" s="11" t="s">
        <v>978</v>
      </c>
      <c r="H31" s="10" t="s">
        <v>3966</v>
      </c>
      <c r="I31" s="14" t="s">
        <v>4400</v>
      </c>
      <c r="J31" s="9" t="s">
        <v>4173</v>
      </c>
      <c r="K31" s="9" t="s">
        <v>3653</v>
      </c>
      <c r="L31" s="10" t="s">
        <v>3764</v>
      </c>
      <c r="M31" s="55" t="s">
        <v>3769</v>
      </c>
      <c r="N31" s="12">
        <v>43343</v>
      </c>
      <c r="O31" s="12">
        <v>44985</v>
      </c>
      <c r="P31" s="10" t="str">
        <f t="shared" ca="1" si="0"/>
        <v>Completed</v>
      </c>
      <c r="Q31" s="9" t="s">
        <v>4536</v>
      </c>
      <c r="R31" s="9" t="s">
        <v>4537</v>
      </c>
      <c r="S31" s="9" t="s">
        <v>4536</v>
      </c>
      <c r="T31" s="9" t="s">
        <v>4536</v>
      </c>
      <c r="U31" s="10" t="s">
        <v>3040</v>
      </c>
      <c r="V31" s="10" t="s">
        <v>3171</v>
      </c>
      <c r="W31" s="9" t="s">
        <v>3172</v>
      </c>
      <c r="X31" s="10" t="s">
        <v>3254</v>
      </c>
      <c r="Y31" s="10" t="s">
        <v>257</v>
      </c>
      <c r="Z31" s="10" t="s">
        <v>3198</v>
      </c>
      <c r="AA31" s="10"/>
      <c r="AB31" s="9"/>
      <c r="AC31" s="10" t="s">
        <v>27</v>
      </c>
      <c r="AD31" s="9" t="s">
        <v>3378</v>
      </c>
      <c r="AF31" s="2"/>
    </row>
    <row r="32" spans="1:32" x14ac:dyDescent="0.35">
      <c r="A32" s="9" t="s">
        <v>5251</v>
      </c>
      <c r="B32" s="10" t="s">
        <v>3459</v>
      </c>
      <c r="C32" s="11" t="s">
        <v>2304</v>
      </c>
      <c r="D32" s="11"/>
      <c r="E32" s="11"/>
      <c r="F32" s="10" t="s">
        <v>5518</v>
      </c>
      <c r="G32" s="11" t="s">
        <v>1012</v>
      </c>
      <c r="H32" s="10" t="s">
        <v>3860</v>
      </c>
      <c r="I32" s="14" t="s">
        <v>4318</v>
      </c>
      <c r="J32" s="9" t="s">
        <v>4072</v>
      </c>
      <c r="K32" s="9" t="s">
        <v>3653</v>
      </c>
      <c r="L32" s="10" t="s">
        <v>3788</v>
      </c>
      <c r="M32" s="55" t="s">
        <v>3769</v>
      </c>
      <c r="N32" s="12">
        <v>43345</v>
      </c>
      <c r="O32" s="12">
        <v>44995</v>
      </c>
      <c r="P32" s="10" t="str">
        <f t="shared" ca="1" si="0"/>
        <v>Completed</v>
      </c>
      <c r="Q32" s="9" t="s">
        <v>4536</v>
      </c>
      <c r="R32" s="9" t="s">
        <v>4537</v>
      </c>
      <c r="S32" s="9" t="s">
        <v>4536</v>
      </c>
      <c r="T32" s="9" t="s">
        <v>4536</v>
      </c>
      <c r="U32" s="10" t="s">
        <v>2967</v>
      </c>
      <c r="V32" s="10" t="s">
        <v>3172</v>
      </c>
      <c r="W32" s="9" t="s">
        <v>3198</v>
      </c>
      <c r="X32" s="10" t="s">
        <v>3254</v>
      </c>
      <c r="Y32" s="10" t="s">
        <v>257</v>
      </c>
      <c r="Z32" s="10" t="s">
        <v>3198</v>
      </c>
      <c r="AA32" s="10"/>
      <c r="AB32" s="9"/>
      <c r="AC32" s="10" t="s">
        <v>27</v>
      </c>
      <c r="AD32" s="9" t="s">
        <v>3377</v>
      </c>
      <c r="AF32" s="2"/>
    </row>
    <row r="33" spans="1:32" x14ac:dyDescent="0.35">
      <c r="A33" s="9" t="s">
        <v>5252</v>
      </c>
      <c r="B33" s="10" t="s">
        <v>3461</v>
      </c>
      <c r="C33" s="11" t="s">
        <v>2304</v>
      </c>
      <c r="D33" s="11"/>
      <c r="E33" s="11"/>
      <c r="F33" s="10" t="s">
        <v>5492</v>
      </c>
      <c r="G33" s="11" t="s">
        <v>1012</v>
      </c>
      <c r="H33" s="10" t="s">
        <v>3862</v>
      </c>
      <c r="I33" s="14" t="s">
        <v>4320</v>
      </c>
      <c r="J33" s="9" t="s">
        <v>4074</v>
      </c>
      <c r="K33" s="9" t="s">
        <v>3653</v>
      </c>
      <c r="L33" s="10" t="s">
        <v>3788</v>
      </c>
      <c r="M33" s="55" t="s">
        <v>3769</v>
      </c>
      <c r="N33" s="12">
        <v>43345</v>
      </c>
      <c r="O33" s="12">
        <v>44959</v>
      </c>
      <c r="P33" s="10" t="str">
        <f t="shared" ca="1" si="0"/>
        <v>Completed</v>
      </c>
      <c r="Q33" s="9" t="s">
        <v>4536</v>
      </c>
      <c r="R33" s="9" t="s">
        <v>4537</v>
      </c>
      <c r="S33" s="9" t="s">
        <v>4536</v>
      </c>
      <c r="T33" s="9" t="s">
        <v>4536</v>
      </c>
      <c r="U33" s="10" t="s">
        <v>4465</v>
      </c>
      <c r="V33" s="10" t="s">
        <v>3172</v>
      </c>
      <c r="W33" s="9" t="s">
        <v>3168</v>
      </c>
      <c r="X33" s="10" t="s">
        <v>3254</v>
      </c>
      <c r="Y33" s="10" t="s">
        <v>257</v>
      </c>
      <c r="Z33" s="10" t="s">
        <v>3198</v>
      </c>
      <c r="AA33" s="10"/>
      <c r="AB33" s="9"/>
      <c r="AC33" s="10" t="s">
        <v>27</v>
      </c>
      <c r="AD33" s="9" t="s">
        <v>3377</v>
      </c>
      <c r="AF33" s="2"/>
    </row>
    <row r="34" spans="1:32" x14ac:dyDescent="0.35">
      <c r="A34" s="9" t="s">
        <v>5253</v>
      </c>
      <c r="B34" s="10" t="s">
        <v>3512</v>
      </c>
      <c r="C34" s="11" t="s">
        <v>2307</v>
      </c>
      <c r="D34" s="11" t="s">
        <v>2308</v>
      </c>
      <c r="E34" s="11"/>
      <c r="F34" s="10" t="s">
        <v>7698</v>
      </c>
      <c r="G34" s="11" t="s">
        <v>954</v>
      </c>
      <c r="H34" s="10" t="s">
        <v>3912</v>
      </c>
      <c r="I34" s="10"/>
      <c r="J34" s="9" t="s">
        <v>4124</v>
      </c>
      <c r="K34" s="9" t="s">
        <v>3653</v>
      </c>
      <c r="L34" s="10" t="s">
        <v>3785</v>
      </c>
      <c r="M34" s="55" t="s">
        <v>3769</v>
      </c>
      <c r="N34" s="12">
        <v>43346</v>
      </c>
      <c r="O34" s="12">
        <v>44653</v>
      </c>
      <c r="P34" s="10" t="str">
        <f t="shared" ca="1" si="0"/>
        <v>Completed</v>
      </c>
      <c r="Q34" s="9" t="s">
        <v>4537</v>
      </c>
      <c r="R34" s="9" t="s">
        <v>4536</v>
      </c>
      <c r="S34" s="9" t="s">
        <v>4536</v>
      </c>
      <c r="T34" s="9" t="s">
        <v>4536</v>
      </c>
      <c r="U34" s="10" t="s">
        <v>2966</v>
      </c>
      <c r="V34" s="10" t="s">
        <v>3113</v>
      </c>
      <c r="W34" s="9" t="s">
        <v>3198</v>
      </c>
      <c r="X34" s="10" t="s">
        <v>3281</v>
      </c>
      <c r="Y34" s="10" t="s">
        <v>234</v>
      </c>
      <c r="Z34" s="10" t="s">
        <v>3198</v>
      </c>
      <c r="AA34" s="10" t="s">
        <v>282</v>
      </c>
      <c r="AB34" s="9"/>
      <c r="AC34" s="10" t="s">
        <v>30</v>
      </c>
      <c r="AD34" s="9" t="s">
        <v>3377</v>
      </c>
      <c r="AF34" s="2"/>
    </row>
    <row r="35" spans="1:32" x14ac:dyDescent="0.35">
      <c r="A35" s="9" t="s">
        <v>5254</v>
      </c>
      <c r="B35" s="10" t="s">
        <v>3511</v>
      </c>
      <c r="C35" s="11" t="s">
        <v>2301</v>
      </c>
      <c r="D35" s="11" t="s">
        <v>2309</v>
      </c>
      <c r="E35" s="11"/>
      <c r="F35" s="10" t="s">
        <v>7697</v>
      </c>
      <c r="G35" s="11" t="s">
        <v>954</v>
      </c>
      <c r="H35" s="10" t="s">
        <v>3911</v>
      </c>
      <c r="I35" s="10"/>
      <c r="J35" s="9" t="s">
        <v>4123</v>
      </c>
      <c r="K35" s="9" t="s">
        <v>3653</v>
      </c>
      <c r="L35" s="10" t="s">
        <v>3785</v>
      </c>
      <c r="M35" s="55" t="s">
        <v>3769</v>
      </c>
      <c r="N35" s="12">
        <v>43355</v>
      </c>
      <c r="O35" s="12">
        <v>45057</v>
      </c>
      <c r="P35" s="10" t="str">
        <f t="shared" ca="1" si="0"/>
        <v>Completed</v>
      </c>
      <c r="Q35" s="9" t="s">
        <v>4536</v>
      </c>
      <c r="R35" s="9" t="s">
        <v>4536</v>
      </c>
      <c r="S35" s="9" t="s">
        <v>4536</v>
      </c>
      <c r="T35" s="9" t="s">
        <v>4536</v>
      </c>
      <c r="U35" s="10" t="s">
        <v>2947</v>
      </c>
      <c r="V35" s="10" t="s">
        <v>3198</v>
      </c>
      <c r="W35" s="9" t="s">
        <v>3198</v>
      </c>
      <c r="X35" s="10" t="s">
        <v>3253</v>
      </c>
      <c r="Y35" s="10" t="s">
        <v>3198</v>
      </c>
      <c r="Z35" s="10" t="s">
        <v>3198</v>
      </c>
      <c r="AA35" s="10" t="s">
        <v>282</v>
      </c>
      <c r="AB35" s="9"/>
      <c r="AC35" s="10" t="s">
        <v>27</v>
      </c>
      <c r="AD35" s="9" t="s">
        <v>3377</v>
      </c>
      <c r="AF35" s="2"/>
    </row>
    <row r="36" spans="1:32" x14ac:dyDescent="0.35">
      <c r="A36" s="9" t="s">
        <v>5255</v>
      </c>
      <c r="B36" s="10" t="s">
        <v>3446</v>
      </c>
      <c r="C36" s="11" t="s">
        <v>2304</v>
      </c>
      <c r="D36" s="11"/>
      <c r="E36" s="11"/>
      <c r="F36" s="10" t="s">
        <v>5517</v>
      </c>
      <c r="G36" s="11" t="s">
        <v>979</v>
      </c>
      <c r="H36" s="10" t="s">
        <v>3848</v>
      </c>
      <c r="I36" s="14" t="s">
        <v>4308</v>
      </c>
      <c r="J36" s="9" t="s">
        <v>4059</v>
      </c>
      <c r="K36" s="9" t="s">
        <v>3653</v>
      </c>
      <c r="L36" s="10" t="s">
        <v>3764</v>
      </c>
      <c r="M36" s="55" t="s">
        <v>3769</v>
      </c>
      <c r="N36" s="12">
        <v>43373</v>
      </c>
      <c r="O36" s="12">
        <v>44833</v>
      </c>
      <c r="P36" s="10" t="str">
        <f t="shared" ca="1" si="0"/>
        <v>Completed</v>
      </c>
      <c r="Q36" s="9" t="s">
        <v>4536</v>
      </c>
      <c r="R36" s="9" t="s">
        <v>4537</v>
      </c>
      <c r="S36" s="9" t="s">
        <v>4536</v>
      </c>
      <c r="T36" s="9" t="s">
        <v>4536</v>
      </c>
      <c r="U36" s="10" t="s">
        <v>2943</v>
      </c>
      <c r="V36" s="10" t="s">
        <v>3173</v>
      </c>
      <c r="W36" s="9" t="s">
        <v>3198</v>
      </c>
      <c r="X36" s="10" t="s">
        <v>3254</v>
      </c>
      <c r="Y36" s="10" t="s">
        <v>257</v>
      </c>
      <c r="Z36" s="10" t="s">
        <v>3198</v>
      </c>
      <c r="AA36" s="10"/>
      <c r="AB36" s="9"/>
      <c r="AC36" s="10" t="s">
        <v>27</v>
      </c>
      <c r="AD36" s="9" t="s">
        <v>3383</v>
      </c>
      <c r="AF36" s="2"/>
    </row>
    <row r="37" spans="1:32" x14ac:dyDescent="0.35">
      <c r="A37" s="9" t="s">
        <v>5256</v>
      </c>
      <c r="B37" s="10" t="s">
        <v>3550</v>
      </c>
      <c r="C37" s="11" t="s">
        <v>2309</v>
      </c>
      <c r="D37" s="11" t="s">
        <v>2308</v>
      </c>
      <c r="E37" s="11"/>
      <c r="F37" s="10" t="s">
        <v>5516</v>
      </c>
      <c r="G37" s="11" t="s">
        <v>957</v>
      </c>
      <c r="H37" s="10" t="s">
        <v>3951</v>
      </c>
      <c r="I37" s="14" t="s">
        <v>4386</v>
      </c>
      <c r="J37" s="9" t="s">
        <v>4159</v>
      </c>
      <c r="K37" s="9" t="s">
        <v>3653</v>
      </c>
      <c r="L37" s="10" t="s">
        <v>13</v>
      </c>
      <c r="M37" s="55" t="s">
        <v>3769</v>
      </c>
      <c r="N37" s="12">
        <v>43373</v>
      </c>
      <c r="O37" s="12">
        <v>44926</v>
      </c>
      <c r="P37" s="10" t="str">
        <f t="shared" ca="1" si="0"/>
        <v>Completed</v>
      </c>
      <c r="Q37" s="9" t="s">
        <v>4537</v>
      </c>
      <c r="R37" s="9" t="s">
        <v>4536</v>
      </c>
      <c r="S37" s="9" t="s">
        <v>4536</v>
      </c>
      <c r="T37" s="9" t="s">
        <v>4536</v>
      </c>
      <c r="U37" s="10" t="s">
        <v>2948</v>
      </c>
      <c r="V37" s="10" t="s">
        <v>3165</v>
      </c>
      <c r="W37" s="9" t="s">
        <v>3198</v>
      </c>
      <c r="X37" s="10" t="s">
        <v>3334</v>
      </c>
      <c r="Y37" s="10" t="s">
        <v>234</v>
      </c>
      <c r="Z37" s="10" t="s">
        <v>251</v>
      </c>
      <c r="AA37" s="10"/>
      <c r="AB37" s="9"/>
      <c r="AC37" s="10" t="s">
        <v>15</v>
      </c>
      <c r="AD37" s="9" t="s">
        <v>3383</v>
      </c>
      <c r="AF37" s="2"/>
    </row>
    <row r="38" spans="1:32" x14ac:dyDescent="0.35">
      <c r="A38" s="9" t="s">
        <v>5257</v>
      </c>
      <c r="B38" s="10" t="s">
        <v>3558</v>
      </c>
      <c r="C38" s="11" t="s">
        <v>2309</v>
      </c>
      <c r="D38" s="11" t="s">
        <v>2306</v>
      </c>
      <c r="E38" s="11"/>
      <c r="F38" s="10" t="s">
        <v>5515</v>
      </c>
      <c r="G38" s="11" t="s">
        <v>957</v>
      </c>
      <c r="H38" s="10" t="s">
        <v>3958</v>
      </c>
      <c r="I38" s="14" t="s">
        <v>4392</v>
      </c>
      <c r="J38" s="9" t="s">
        <v>4023</v>
      </c>
      <c r="K38" s="9" t="s">
        <v>3667</v>
      </c>
      <c r="L38" s="10" t="s">
        <v>13</v>
      </c>
      <c r="M38" s="55">
        <v>89114</v>
      </c>
      <c r="N38" s="12">
        <v>43373</v>
      </c>
      <c r="O38" s="12">
        <v>44833</v>
      </c>
      <c r="P38" s="10" t="str">
        <f t="shared" ca="1" si="0"/>
        <v>Completed</v>
      </c>
      <c r="Q38" s="9" t="s">
        <v>4537</v>
      </c>
      <c r="R38" s="9" t="s">
        <v>4536</v>
      </c>
      <c r="S38" s="9" t="s">
        <v>4536</v>
      </c>
      <c r="T38" s="9" t="s">
        <v>4536</v>
      </c>
      <c r="U38" s="10" t="s">
        <v>4451</v>
      </c>
      <c r="V38" s="10" t="s">
        <v>3198</v>
      </c>
      <c r="W38" s="9" t="s">
        <v>3198</v>
      </c>
      <c r="X38" s="10" t="s">
        <v>4452</v>
      </c>
      <c r="Y38" s="10" t="s">
        <v>3198</v>
      </c>
      <c r="Z38" s="10" t="s">
        <v>3198</v>
      </c>
      <c r="AA38" s="10"/>
      <c r="AB38" s="9"/>
      <c r="AC38" s="10" t="s">
        <v>15</v>
      </c>
      <c r="AD38" s="9" t="s">
        <v>3383</v>
      </c>
      <c r="AF38" s="2"/>
    </row>
    <row r="39" spans="1:32" x14ac:dyDescent="0.35">
      <c r="A39" s="9" t="s">
        <v>5258</v>
      </c>
      <c r="B39" s="10" t="s">
        <v>3587</v>
      </c>
      <c r="C39" s="11" t="s">
        <v>2304</v>
      </c>
      <c r="D39" s="11" t="s">
        <v>2301</v>
      </c>
      <c r="E39" s="11"/>
      <c r="F39" s="10" t="s">
        <v>5514</v>
      </c>
      <c r="G39" s="11" t="s">
        <v>966</v>
      </c>
      <c r="H39" s="10" t="s">
        <v>3982</v>
      </c>
      <c r="I39" s="14" t="s">
        <v>4417</v>
      </c>
      <c r="J39" s="9" t="s">
        <v>4191</v>
      </c>
      <c r="K39" s="9" t="s">
        <v>3653</v>
      </c>
      <c r="L39" s="10" t="s">
        <v>3763</v>
      </c>
      <c r="M39" s="55" t="s">
        <v>3769</v>
      </c>
      <c r="N39" s="12">
        <v>43373</v>
      </c>
      <c r="O39" s="12">
        <v>45015</v>
      </c>
      <c r="P39" s="10" t="str">
        <f t="shared" ca="1" si="0"/>
        <v>Completed</v>
      </c>
      <c r="Q39" s="9" t="s">
        <v>4536</v>
      </c>
      <c r="R39" s="9" t="s">
        <v>4537</v>
      </c>
      <c r="S39" s="9" t="s">
        <v>4536</v>
      </c>
      <c r="T39" s="9" t="s">
        <v>4536</v>
      </c>
      <c r="U39" s="10" t="s">
        <v>2967</v>
      </c>
      <c r="V39" s="10" t="s">
        <v>3172</v>
      </c>
      <c r="W39" s="9" t="s">
        <v>3198</v>
      </c>
      <c r="X39" s="10" t="s">
        <v>3254</v>
      </c>
      <c r="Y39" s="10" t="s">
        <v>257</v>
      </c>
      <c r="Z39" s="10" t="s">
        <v>3198</v>
      </c>
      <c r="AA39" s="10"/>
      <c r="AB39" s="9"/>
      <c r="AC39" s="10" t="s">
        <v>27</v>
      </c>
      <c r="AD39" s="9" t="s">
        <v>3377</v>
      </c>
      <c r="AF39" s="2"/>
    </row>
    <row r="40" spans="1:32" x14ac:dyDescent="0.35">
      <c r="A40" s="9" t="s">
        <v>5259</v>
      </c>
      <c r="B40" s="10" t="s">
        <v>3588</v>
      </c>
      <c r="C40" s="11" t="s">
        <v>2304</v>
      </c>
      <c r="D40" s="11" t="s">
        <v>2301</v>
      </c>
      <c r="E40" s="11" t="s">
        <v>2307</v>
      </c>
      <c r="F40" s="10" t="s">
        <v>5514</v>
      </c>
      <c r="G40" s="11" t="s">
        <v>966</v>
      </c>
      <c r="H40" s="10" t="s">
        <v>3983</v>
      </c>
      <c r="I40" s="14" t="s">
        <v>4418</v>
      </c>
      <c r="J40" s="9" t="s">
        <v>4192</v>
      </c>
      <c r="K40" s="9" t="s">
        <v>3653</v>
      </c>
      <c r="L40" s="10" t="s">
        <v>3763</v>
      </c>
      <c r="M40" s="55" t="s">
        <v>3769</v>
      </c>
      <c r="N40" s="12">
        <v>43373</v>
      </c>
      <c r="O40" s="12">
        <v>44926</v>
      </c>
      <c r="P40" s="10" t="str">
        <f t="shared" ca="1" si="0"/>
        <v>Completed</v>
      </c>
      <c r="Q40" s="9" t="s">
        <v>4536</v>
      </c>
      <c r="R40" s="9" t="s">
        <v>4537</v>
      </c>
      <c r="S40" s="9" t="s">
        <v>4536</v>
      </c>
      <c r="T40" s="9" t="s">
        <v>4536</v>
      </c>
      <c r="U40" s="10" t="s">
        <v>167</v>
      </c>
      <c r="V40" s="10" t="s">
        <v>3168</v>
      </c>
      <c r="W40" s="9" t="s">
        <v>3198</v>
      </c>
      <c r="X40" s="10" t="s">
        <v>3254</v>
      </c>
      <c r="Y40" s="10" t="s">
        <v>257</v>
      </c>
      <c r="Z40" s="10" t="s">
        <v>3198</v>
      </c>
      <c r="AA40" s="10"/>
      <c r="AB40" s="9"/>
      <c r="AC40" s="10" t="s">
        <v>27</v>
      </c>
      <c r="AD40" s="9" t="s">
        <v>3377</v>
      </c>
      <c r="AF40" s="2"/>
    </row>
    <row r="41" spans="1:32" x14ac:dyDescent="0.35">
      <c r="A41" s="9" t="s">
        <v>5260</v>
      </c>
      <c r="B41" s="10" t="s">
        <v>3596</v>
      </c>
      <c r="C41" s="11" t="s">
        <v>2304</v>
      </c>
      <c r="D41" s="11" t="s">
        <v>2306</v>
      </c>
      <c r="E41" s="11"/>
      <c r="F41" s="10" t="s">
        <v>5508</v>
      </c>
      <c r="G41" s="11" t="s">
        <v>966</v>
      </c>
      <c r="H41" s="10" t="s">
        <v>3991</v>
      </c>
      <c r="I41" s="14" t="s">
        <v>4426</v>
      </c>
      <c r="J41" s="9" t="s">
        <v>4200</v>
      </c>
      <c r="K41" s="9" t="s">
        <v>3653</v>
      </c>
      <c r="L41" s="10" t="s">
        <v>3763</v>
      </c>
      <c r="M41" s="55" t="s">
        <v>3769</v>
      </c>
      <c r="N41" s="12">
        <v>43373</v>
      </c>
      <c r="O41" s="12">
        <v>45045</v>
      </c>
      <c r="P41" s="10" t="str">
        <f t="shared" ca="1" si="0"/>
        <v>Completed</v>
      </c>
      <c r="Q41" s="9" t="s">
        <v>4536</v>
      </c>
      <c r="R41" s="9" t="s">
        <v>4537</v>
      </c>
      <c r="S41" s="9" t="s">
        <v>4536</v>
      </c>
      <c r="T41" s="9" t="s">
        <v>4536</v>
      </c>
      <c r="U41" s="10" t="s">
        <v>2943</v>
      </c>
      <c r="V41" s="10" t="s">
        <v>3173</v>
      </c>
      <c r="W41" s="9" t="s">
        <v>3198</v>
      </c>
      <c r="X41" s="10" t="s">
        <v>3265</v>
      </c>
      <c r="Y41" s="10" t="s">
        <v>257</v>
      </c>
      <c r="Z41" s="10" t="s">
        <v>3198</v>
      </c>
      <c r="AA41" s="10" t="s">
        <v>3199</v>
      </c>
      <c r="AB41" s="9"/>
      <c r="AC41" s="10" t="s">
        <v>27</v>
      </c>
      <c r="AD41" s="9" t="s">
        <v>3377</v>
      </c>
      <c r="AF41" s="2"/>
    </row>
    <row r="42" spans="1:32" x14ac:dyDescent="0.35">
      <c r="A42" s="9" t="s">
        <v>5261</v>
      </c>
      <c r="B42" s="10" t="s">
        <v>3597</v>
      </c>
      <c r="C42" s="11" t="s">
        <v>2304</v>
      </c>
      <c r="D42" s="11" t="s">
        <v>2301</v>
      </c>
      <c r="E42" s="11"/>
      <c r="F42" s="10" t="s">
        <v>3705</v>
      </c>
      <c r="G42" s="11" t="s">
        <v>966</v>
      </c>
      <c r="H42" s="10" t="s">
        <v>3992</v>
      </c>
      <c r="I42" s="14" t="s">
        <v>4427</v>
      </c>
      <c r="J42" s="9" t="s">
        <v>4201</v>
      </c>
      <c r="K42" s="9" t="s">
        <v>3653</v>
      </c>
      <c r="L42" s="10" t="s">
        <v>3763</v>
      </c>
      <c r="M42" s="55" t="s">
        <v>3769</v>
      </c>
      <c r="N42" s="12">
        <v>43373</v>
      </c>
      <c r="O42" s="12">
        <v>44468</v>
      </c>
      <c r="P42" s="10" t="str">
        <f t="shared" ca="1" si="0"/>
        <v>Completed</v>
      </c>
      <c r="Q42" s="9" t="s">
        <v>4536</v>
      </c>
      <c r="R42" s="9" t="s">
        <v>4537</v>
      </c>
      <c r="S42" s="9" t="s">
        <v>4536</v>
      </c>
      <c r="T42" s="9" t="s">
        <v>4536</v>
      </c>
      <c r="U42" s="15" t="s">
        <v>2943</v>
      </c>
      <c r="V42" s="10" t="s">
        <v>3173</v>
      </c>
      <c r="W42" s="9" t="s">
        <v>3198</v>
      </c>
      <c r="X42" s="10" t="s">
        <v>3254</v>
      </c>
      <c r="Y42" s="10" t="s">
        <v>257</v>
      </c>
      <c r="Z42" s="10" t="s">
        <v>3198</v>
      </c>
      <c r="AA42" s="10"/>
      <c r="AB42" s="9"/>
      <c r="AC42" s="10" t="s">
        <v>27</v>
      </c>
      <c r="AD42" s="9" t="s">
        <v>3377</v>
      </c>
      <c r="AF42" s="2"/>
    </row>
    <row r="43" spans="1:32" x14ac:dyDescent="0.35">
      <c r="A43" s="9" t="s">
        <v>5262</v>
      </c>
      <c r="B43" s="10" t="s">
        <v>3604</v>
      </c>
      <c r="C43" s="11" t="s">
        <v>2305</v>
      </c>
      <c r="D43" s="11" t="s">
        <v>2307</v>
      </c>
      <c r="E43" s="11"/>
      <c r="F43" s="10" t="s">
        <v>7696</v>
      </c>
      <c r="G43" s="11" t="s">
        <v>966</v>
      </c>
      <c r="H43" s="15" t="s">
        <v>3998</v>
      </c>
      <c r="I43" s="14" t="s">
        <v>4434</v>
      </c>
      <c r="J43" s="9" t="s">
        <v>4207</v>
      </c>
      <c r="K43" s="9" t="s">
        <v>3654</v>
      </c>
      <c r="L43" s="10" t="s">
        <v>3763</v>
      </c>
      <c r="M43" s="55">
        <v>565936</v>
      </c>
      <c r="N43" s="12">
        <v>43374</v>
      </c>
      <c r="O43" s="12">
        <v>45382</v>
      </c>
      <c r="P43" s="10" t="str">
        <f t="shared" ca="1" si="0"/>
        <v>Completed</v>
      </c>
      <c r="Q43" s="9" t="s">
        <v>4536</v>
      </c>
      <c r="R43" s="9" t="s">
        <v>4537</v>
      </c>
      <c r="S43" s="9" t="s">
        <v>4536</v>
      </c>
      <c r="T43" s="9" t="s">
        <v>4537</v>
      </c>
      <c r="U43" s="15" t="s">
        <v>4495</v>
      </c>
      <c r="V43" s="10" t="s">
        <v>3177</v>
      </c>
      <c r="W43" s="9" t="s">
        <v>197</v>
      </c>
      <c r="X43" s="10" t="s">
        <v>3321</v>
      </c>
      <c r="Y43" s="10" t="s">
        <v>257</v>
      </c>
      <c r="Z43" s="10" t="s">
        <v>242</v>
      </c>
      <c r="AA43" s="10"/>
      <c r="AB43" s="9"/>
      <c r="AC43" s="10" t="s">
        <v>44</v>
      </c>
      <c r="AD43" s="9" t="s">
        <v>3377</v>
      </c>
      <c r="AF43" s="2"/>
    </row>
    <row r="44" spans="1:32" x14ac:dyDescent="0.35">
      <c r="A44" s="9" t="s">
        <v>5263</v>
      </c>
      <c r="B44" s="10" t="s">
        <v>3448</v>
      </c>
      <c r="C44" s="11" t="s">
        <v>2304</v>
      </c>
      <c r="D44" s="11"/>
      <c r="E44" s="11"/>
      <c r="F44" s="10" t="s">
        <v>7695</v>
      </c>
      <c r="G44" s="11" t="s">
        <v>979</v>
      </c>
      <c r="H44" s="10"/>
      <c r="I44" s="14" t="s">
        <v>4310</v>
      </c>
      <c r="J44" s="9" t="s">
        <v>4061</v>
      </c>
      <c r="K44" s="9" t="s">
        <v>3654</v>
      </c>
      <c r="L44" s="10" t="s">
        <v>3765</v>
      </c>
      <c r="M44" s="55">
        <v>714803</v>
      </c>
      <c r="N44" s="12">
        <v>43404</v>
      </c>
      <c r="O44" s="12">
        <v>45596</v>
      </c>
      <c r="P44" s="10" t="str">
        <f t="shared" ca="1" si="0"/>
        <v>Completed</v>
      </c>
      <c r="Q44" s="9" t="s">
        <v>4536</v>
      </c>
      <c r="R44" s="9" t="s">
        <v>4537</v>
      </c>
      <c r="S44" s="9" t="s">
        <v>4536</v>
      </c>
      <c r="T44" s="9" t="s">
        <v>4536</v>
      </c>
      <c r="U44" s="10" t="s">
        <v>4461</v>
      </c>
      <c r="V44" s="10" t="s">
        <v>3172</v>
      </c>
      <c r="W44" s="9" t="s">
        <v>3171</v>
      </c>
      <c r="X44" s="10" t="s">
        <v>3254</v>
      </c>
      <c r="Y44" s="10" t="s">
        <v>257</v>
      </c>
      <c r="Z44" s="10" t="s">
        <v>3198</v>
      </c>
      <c r="AA44" s="10"/>
      <c r="AB44" s="9"/>
      <c r="AC44" s="10" t="s">
        <v>27</v>
      </c>
      <c r="AD44" s="9" t="s">
        <v>3383</v>
      </c>
      <c r="AF44" s="2"/>
    </row>
    <row r="45" spans="1:32" x14ac:dyDescent="0.35">
      <c r="A45" s="9" t="s">
        <v>5264</v>
      </c>
      <c r="B45" s="10" t="s">
        <v>3534</v>
      </c>
      <c r="C45" s="11" t="s">
        <v>2303</v>
      </c>
      <c r="D45" s="11" t="s">
        <v>2307</v>
      </c>
      <c r="E45" s="11"/>
      <c r="F45" s="10" t="s">
        <v>3719</v>
      </c>
      <c r="G45" s="11" t="s">
        <v>957</v>
      </c>
      <c r="H45" s="10" t="s">
        <v>3934</v>
      </c>
      <c r="I45" s="14" t="s">
        <v>4369</v>
      </c>
      <c r="J45" s="9" t="s">
        <v>4146</v>
      </c>
      <c r="K45" s="9" t="s">
        <v>3654</v>
      </c>
      <c r="L45" s="10" t="s">
        <v>13</v>
      </c>
      <c r="M45" s="55">
        <v>83395</v>
      </c>
      <c r="N45" s="12">
        <v>43435</v>
      </c>
      <c r="O45" s="12">
        <v>44438</v>
      </c>
      <c r="P45" s="10" t="str">
        <f t="shared" ca="1" si="0"/>
        <v>Completed</v>
      </c>
      <c r="Q45" s="9" t="s">
        <v>4536</v>
      </c>
      <c r="R45" s="9" t="s">
        <v>4537</v>
      </c>
      <c r="S45" s="9" t="s">
        <v>4536</v>
      </c>
      <c r="T45" s="9" t="s">
        <v>4536</v>
      </c>
      <c r="U45" s="10" t="s">
        <v>2942</v>
      </c>
      <c r="V45" s="10" t="s">
        <v>96</v>
      </c>
      <c r="W45" s="9" t="s">
        <v>3198</v>
      </c>
      <c r="X45" s="10" t="s">
        <v>3273</v>
      </c>
      <c r="Y45" s="10" t="s">
        <v>234</v>
      </c>
      <c r="Z45" s="10" t="s">
        <v>3198</v>
      </c>
      <c r="AA45" s="10"/>
      <c r="AB45" s="9"/>
      <c r="AC45" s="10" t="s">
        <v>27</v>
      </c>
      <c r="AD45" s="9" t="s">
        <v>3378</v>
      </c>
      <c r="AF45" s="2"/>
    </row>
    <row r="46" spans="1:32" x14ac:dyDescent="0.35">
      <c r="A46" s="9" t="s">
        <v>5265</v>
      </c>
      <c r="B46" s="10" t="s">
        <v>3576</v>
      </c>
      <c r="C46" s="11" t="s">
        <v>2308</v>
      </c>
      <c r="D46" s="11" t="s">
        <v>2304</v>
      </c>
      <c r="E46" s="11"/>
      <c r="F46" s="10" t="s">
        <v>7665</v>
      </c>
      <c r="G46" s="11" t="s">
        <v>961</v>
      </c>
      <c r="H46" s="10"/>
      <c r="I46" s="13"/>
      <c r="J46" s="9" t="s">
        <v>4180</v>
      </c>
      <c r="K46" s="9"/>
      <c r="L46" s="10" t="s">
        <v>3797</v>
      </c>
      <c r="M46" s="55">
        <v>36239.949999999997</v>
      </c>
      <c r="N46" s="12">
        <v>43435</v>
      </c>
      <c r="O46" s="12">
        <v>44742</v>
      </c>
      <c r="P46" s="10" t="str">
        <f t="shared" ca="1" si="0"/>
        <v>Completed</v>
      </c>
      <c r="Q46" s="9" t="s">
        <v>4537</v>
      </c>
      <c r="R46" s="9" t="s">
        <v>4536</v>
      </c>
      <c r="S46" s="9" t="s">
        <v>4536</v>
      </c>
      <c r="T46" s="9" t="s">
        <v>4536</v>
      </c>
      <c r="U46" s="10" t="s">
        <v>3197</v>
      </c>
      <c r="V46" s="10" t="s">
        <v>3184</v>
      </c>
      <c r="W46" s="9" t="s">
        <v>3198</v>
      </c>
      <c r="X46" s="10" t="s">
        <v>3325</v>
      </c>
      <c r="Y46" s="10" t="s">
        <v>257</v>
      </c>
      <c r="Z46" s="10" t="s">
        <v>251</v>
      </c>
      <c r="AA46" s="10"/>
      <c r="AB46" s="9"/>
      <c r="AC46" s="10" t="s">
        <v>15</v>
      </c>
      <c r="AD46" s="9" t="s">
        <v>3377</v>
      </c>
      <c r="AF46" s="2"/>
    </row>
    <row r="47" spans="1:32" x14ac:dyDescent="0.35">
      <c r="A47" s="9" t="s">
        <v>5266</v>
      </c>
      <c r="B47" s="10" t="s">
        <v>3405</v>
      </c>
      <c r="C47" s="11" t="s">
        <v>2303</v>
      </c>
      <c r="D47" s="11"/>
      <c r="E47" s="11"/>
      <c r="F47" s="15" t="s">
        <v>7664</v>
      </c>
      <c r="G47" s="11" t="s">
        <v>6055</v>
      </c>
      <c r="H47" s="10"/>
      <c r="I47" s="13"/>
      <c r="J47" s="9" t="s">
        <v>4023</v>
      </c>
      <c r="K47" s="9" t="s">
        <v>3653</v>
      </c>
      <c r="L47" s="15" t="s">
        <v>3776</v>
      </c>
      <c r="M47" s="55" t="s">
        <v>3769</v>
      </c>
      <c r="N47" s="12">
        <v>43466</v>
      </c>
      <c r="O47" s="12">
        <v>45292</v>
      </c>
      <c r="P47" s="10" t="str">
        <f t="shared" ca="1" si="0"/>
        <v>Completed</v>
      </c>
      <c r="Q47" s="9" t="s">
        <v>4537</v>
      </c>
      <c r="R47" s="9" t="s">
        <v>4537</v>
      </c>
      <c r="S47" s="9" t="s">
        <v>4536</v>
      </c>
      <c r="T47" s="9" t="s">
        <v>4536</v>
      </c>
      <c r="U47" s="10" t="s">
        <v>4451</v>
      </c>
      <c r="V47" s="10" t="s">
        <v>3198</v>
      </c>
      <c r="W47" s="9" t="s">
        <v>3198</v>
      </c>
      <c r="X47" s="10" t="s">
        <v>4452</v>
      </c>
      <c r="Y47" s="10" t="s">
        <v>3198</v>
      </c>
      <c r="Z47" s="10" t="s">
        <v>3198</v>
      </c>
      <c r="AA47" s="10"/>
      <c r="AB47" s="9"/>
      <c r="AC47" s="10" t="s">
        <v>30</v>
      </c>
      <c r="AD47" s="9" t="s">
        <v>3378</v>
      </c>
      <c r="AF47" s="2"/>
    </row>
    <row r="48" spans="1:32" x14ac:dyDescent="0.35">
      <c r="A48" s="9" t="s">
        <v>5267</v>
      </c>
      <c r="B48" s="10" t="s">
        <v>3416</v>
      </c>
      <c r="C48" s="11" t="s">
        <v>2304</v>
      </c>
      <c r="D48" s="11" t="s">
        <v>2301</v>
      </c>
      <c r="E48" s="11"/>
      <c r="F48" s="10" t="s">
        <v>7688</v>
      </c>
      <c r="G48" s="11" t="s">
        <v>6061</v>
      </c>
      <c r="H48" s="10" t="s">
        <v>3834</v>
      </c>
      <c r="I48" s="14" t="s">
        <v>4278</v>
      </c>
      <c r="J48" s="9" t="s">
        <v>4032</v>
      </c>
      <c r="K48" s="9" t="s">
        <v>3657</v>
      </c>
      <c r="L48" s="10" t="s">
        <v>3762</v>
      </c>
      <c r="M48" s="55">
        <v>1805000</v>
      </c>
      <c r="N48" s="12">
        <v>43466</v>
      </c>
      <c r="O48" s="12">
        <v>44650</v>
      </c>
      <c r="P48" s="10" t="str">
        <f t="shared" ca="1" si="0"/>
        <v>Completed</v>
      </c>
      <c r="Q48" s="9" t="s">
        <v>4536</v>
      </c>
      <c r="R48" s="9" t="s">
        <v>4537</v>
      </c>
      <c r="S48" s="9" t="s">
        <v>4536</v>
      </c>
      <c r="T48" s="9" t="s">
        <v>4536</v>
      </c>
      <c r="U48" s="10" t="s">
        <v>2967</v>
      </c>
      <c r="V48" s="10" t="s">
        <v>3172</v>
      </c>
      <c r="W48" s="9" t="s">
        <v>3198</v>
      </c>
      <c r="X48" s="10" t="s">
        <v>3254</v>
      </c>
      <c r="Y48" s="10" t="s">
        <v>257</v>
      </c>
      <c r="Z48" s="10" t="s">
        <v>3198</v>
      </c>
      <c r="AA48" s="10"/>
      <c r="AB48" s="9"/>
      <c r="AC48" s="10" t="s">
        <v>27</v>
      </c>
      <c r="AD48" s="9" t="s">
        <v>3382</v>
      </c>
      <c r="AF48" s="2"/>
    </row>
    <row r="49" spans="1:32" x14ac:dyDescent="0.35">
      <c r="A49" s="9" t="s">
        <v>5268</v>
      </c>
      <c r="B49" s="10" t="s">
        <v>3572</v>
      </c>
      <c r="C49" s="11" t="s">
        <v>2303</v>
      </c>
      <c r="D49" s="11"/>
      <c r="E49" s="11"/>
      <c r="F49" s="10" t="s">
        <v>7689</v>
      </c>
      <c r="G49" s="11" t="s">
        <v>961</v>
      </c>
      <c r="H49" s="10" t="s">
        <v>3971</v>
      </c>
      <c r="I49" s="14" t="s">
        <v>4405</v>
      </c>
      <c r="J49" s="9" t="s">
        <v>4178</v>
      </c>
      <c r="K49" s="9" t="s">
        <v>3654</v>
      </c>
      <c r="L49" s="10" t="s">
        <v>13</v>
      </c>
      <c r="M49" s="55">
        <v>550978</v>
      </c>
      <c r="N49" s="12">
        <v>43479</v>
      </c>
      <c r="O49" s="12">
        <v>45303</v>
      </c>
      <c r="P49" s="10" t="str">
        <f t="shared" ca="1" si="0"/>
        <v>Completed</v>
      </c>
      <c r="Q49" s="9" t="s">
        <v>4537</v>
      </c>
      <c r="R49" s="9" t="s">
        <v>4536</v>
      </c>
      <c r="S49" s="9" t="s">
        <v>4536</v>
      </c>
      <c r="T49" s="9" t="s">
        <v>4536</v>
      </c>
      <c r="U49" s="10" t="s">
        <v>3011</v>
      </c>
      <c r="V49" s="10" t="s">
        <v>96</v>
      </c>
      <c r="W49" s="9" t="s">
        <v>3126</v>
      </c>
      <c r="X49" s="10" t="s">
        <v>3247</v>
      </c>
      <c r="Y49" s="10" t="s">
        <v>223</v>
      </c>
      <c r="Z49" s="10" t="s">
        <v>3198</v>
      </c>
      <c r="AA49" s="10" t="s">
        <v>282</v>
      </c>
      <c r="AB49" s="9"/>
      <c r="AC49" s="10" t="s">
        <v>30</v>
      </c>
      <c r="AD49" s="9" t="s">
        <v>3378</v>
      </c>
      <c r="AF49" s="2"/>
    </row>
    <row r="50" spans="1:32" x14ac:dyDescent="0.35">
      <c r="A50" s="9" t="s">
        <v>5269</v>
      </c>
      <c r="B50" s="10" t="s">
        <v>3432</v>
      </c>
      <c r="C50" s="11" t="s">
        <v>2308</v>
      </c>
      <c r="D50" s="11"/>
      <c r="E50" s="11"/>
      <c r="F50" s="10" t="s">
        <v>7687</v>
      </c>
      <c r="G50" s="11" t="s">
        <v>968</v>
      </c>
      <c r="H50" s="13"/>
      <c r="I50" s="14" t="s">
        <v>4294</v>
      </c>
      <c r="J50" s="9" t="s">
        <v>4023</v>
      </c>
      <c r="K50" s="9"/>
      <c r="L50" s="10" t="s">
        <v>3762</v>
      </c>
      <c r="M50" s="55" t="s">
        <v>3769</v>
      </c>
      <c r="N50" s="12">
        <v>43497</v>
      </c>
      <c r="O50" s="12">
        <v>44804</v>
      </c>
      <c r="P50" s="10" t="str">
        <f t="shared" ca="1" si="0"/>
        <v>Completed</v>
      </c>
      <c r="Q50" s="9" t="s">
        <v>4537</v>
      </c>
      <c r="R50" s="9" t="s">
        <v>4537</v>
      </c>
      <c r="S50" s="9" t="s">
        <v>4536</v>
      </c>
      <c r="T50" s="9" t="s">
        <v>4536</v>
      </c>
      <c r="U50" s="10" t="s">
        <v>4451</v>
      </c>
      <c r="V50" s="10" t="s">
        <v>3198</v>
      </c>
      <c r="W50" s="9" t="s">
        <v>3198</v>
      </c>
      <c r="X50" s="10" t="s">
        <v>4452</v>
      </c>
      <c r="Y50" s="10" t="s">
        <v>3198</v>
      </c>
      <c r="Z50" s="10" t="s">
        <v>3198</v>
      </c>
      <c r="AA50" s="10"/>
      <c r="AB50" s="9"/>
      <c r="AC50" s="10" t="s">
        <v>27</v>
      </c>
      <c r="AD50" s="9" t="s">
        <v>3377</v>
      </c>
      <c r="AF50" s="2"/>
    </row>
    <row r="51" spans="1:32" x14ac:dyDescent="0.35">
      <c r="A51" s="9" t="s">
        <v>5270</v>
      </c>
      <c r="B51" s="10" t="s">
        <v>3645</v>
      </c>
      <c r="C51" s="11" t="s">
        <v>2307</v>
      </c>
      <c r="D51" s="11" t="s">
        <v>2303</v>
      </c>
      <c r="E51" s="11" t="s">
        <v>2309</v>
      </c>
      <c r="F51" s="10" t="s">
        <v>3758</v>
      </c>
      <c r="G51" s="11" t="s">
        <v>6080</v>
      </c>
      <c r="H51" s="10"/>
      <c r="I51" s="10"/>
      <c r="J51" s="9" t="s">
        <v>4240</v>
      </c>
      <c r="K51" s="9" t="s">
        <v>3653</v>
      </c>
      <c r="L51" s="10" t="s">
        <v>3668</v>
      </c>
      <c r="M51" s="55" t="s">
        <v>3769</v>
      </c>
      <c r="N51" s="12">
        <v>43500</v>
      </c>
      <c r="O51" s="12">
        <v>44926</v>
      </c>
      <c r="P51" s="10" t="str">
        <f t="shared" ca="1" si="0"/>
        <v>Completed</v>
      </c>
      <c r="Q51" s="9" t="s">
        <v>4537</v>
      </c>
      <c r="R51" s="9" t="s">
        <v>4536</v>
      </c>
      <c r="S51" s="9" t="s">
        <v>4536</v>
      </c>
      <c r="T51" s="9" t="s">
        <v>4536</v>
      </c>
      <c r="U51" s="10" t="s">
        <v>3085</v>
      </c>
      <c r="V51" s="10" t="s">
        <v>90</v>
      </c>
      <c r="W51" s="9" t="s">
        <v>150</v>
      </c>
      <c r="X51" s="10" t="s">
        <v>3325</v>
      </c>
      <c r="Y51" s="10" t="s">
        <v>257</v>
      </c>
      <c r="Z51" s="10" t="s">
        <v>251</v>
      </c>
      <c r="AA51" s="10"/>
      <c r="AB51" s="9"/>
      <c r="AC51" s="10" t="s">
        <v>30</v>
      </c>
      <c r="AD51" s="9" t="s">
        <v>3377</v>
      </c>
      <c r="AF51" s="2"/>
    </row>
    <row r="52" spans="1:32" ht="12.75" customHeight="1" x14ac:dyDescent="0.35">
      <c r="A52" s="9" t="s">
        <v>5271</v>
      </c>
      <c r="B52" s="10" t="s">
        <v>3626</v>
      </c>
      <c r="C52" s="11" t="s">
        <v>2308</v>
      </c>
      <c r="D52" s="11" t="s">
        <v>2304</v>
      </c>
      <c r="E52" s="11"/>
      <c r="F52" s="10" t="s">
        <v>3705</v>
      </c>
      <c r="G52" s="11" t="s">
        <v>6059</v>
      </c>
      <c r="H52" s="10">
        <v>104981</v>
      </c>
      <c r="I52" s="10"/>
      <c r="J52" s="9" t="s">
        <v>4225</v>
      </c>
      <c r="K52" s="9" t="s">
        <v>3652</v>
      </c>
      <c r="L52" s="10" t="s">
        <v>3762</v>
      </c>
      <c r="M52" s="55">
        <v>68010</v>
      </c>
      <c r="N52" s="12">
        <v>43525</v>
      </c>
      <c r="O52" s="12">
        <v>44834</v>
      </c>
      <c r="P52" s="10" t="str">
        <f t="shared" ca="1" si="0"/>
        <v>Completed</v>
      </c>
      <c r="Q52" s="9" t="s">
        <v>4537</v>
      </c>
      <c r="R52" s="9" t="s">
        <v>4537</v>
      </c>
      <c r="S52" s="9" t="s">
        <v>4536</v>
      </c>
      <c r="T52" s="9" t="s">
        <v>4536</v>
      </c>
      <c r="U52" s="10" t="s">
        <v>4500</v>
      </c>
      <c r="V52" s="10" t="s">
        <v>3173</v>
      </c>
      <c r="W52" s="9" t="s">
        <v>3149</v>
      </c>
      <c r="X52" s="10" t="s">
        <v>4527</v>
      </c>
      <c r="Y52" s="10" t="s">
        <v>257</v>
      </c>
      <c r="Z52" s="10" t="s">
        <v>275</v>
      </c>
      <c r="AA52" s="10"/>
      <c r="AB52" s="9"/>
      <c r="AC52" s="10" t="s">
        <v>15</v>
      </c>
      <c r="AD52" s="9" t="s">
        <v>3379</v>
      </c>
      <c r="AF52" s="2"/>
    </row>
    <row r="53" spans="1:32" x14ac:dyDescent="0.35">
      <c r="A53" s="9" t="s">
        <v>5272</v>
      </c>
      <c r="B53" s="10" t="s">
        <v>3540</v>
      </c>
      <c r="C53" s="11" t="s">
        <v>2304</v>
      </c>
      <c r="D53" s="11"/>
      <c r="E53" s="11"/>
      <c r="F53" s="10" t="s">
        <v>7635</v>
      </c>
      <c r="G53" s="11" t="s">
        <v>957</v>
      </c>
      <c r="H53" s="10" t="s">
        <v>3941</v>
      </c>
      <c r="I53" s="14" t="s">
        <v>4376</v>
      </c>
      <c r="J53" s="9" t="s">
        <v>4149</v>
      </c>
      <c r="K53" s="9" t="s">
        <v>3654</v>
      </c>
      <c r="L53" s="10" t="s">
        <v>3765</v>
      </c>
      <c r="M53" s="55">
        <v>856228</v>
      </c>
      <c r="N53" s="12">
        <v>43555</v>
      </c>
      <c r="O53" s="12">
        <v>44650</v>
      </c>
      <c r="P53" s="10" t="str">
        <f t="shared" ca="1" si="0"/>
        <v>Completed</v>
      </c>
      <c r="Q53" s="9" t="s">
        <v>4536</v>
      </c>
      <c r="R53" s="9" t="s">
        <v>4536</v>
      </c>
      <c r="S53" s="9" t="s">
        <v>4536</v>
      </c>
      <c r="T53" s="9" t="s">
        <v>4536</v>
      </c>
      <c r="U53" s="10" t="s">
        <v>4489</v>
      </c>
      <c r="V53" s="10" t="s">
        <v>3171</v>
      </c>
      <c r="W53" s="9" t="s">
        <v>3102</v>
      </c>
      <c r="X53" s="10" t="s">
        <v>4519</v>
      </c>
      <c r="Y53" s="10" t="s">
        <v>257</v>
      </c>
      <c r="Z53" s="10" t="s">
        <v>273</v>
      </c>
      <c r="AA53" s="10"/>
      <c r="AB53" s="9"/>
      <c r="AC53" s="10" t="s">
        <v>27</v>
      </c>
      <c r="AD53" s="9" t="s">
        <v>3381</v>
      </c>
      <c r="AF53" s="2"/>
    </row>
    <row r="54" spans="1:32" x14ac:dyDescent="0.35">
      <c r="A54" s="9" t="s">
        <v>5273</v>
      </c>
      <c r="B54" s="10" t="s">
        <v>3578</v>
      </c>
      <c r="C54" s="11" t="s">
        <v>2308</v>
      </c>
      <c r="D54" s="11" t="s">
        <v>2304</v>
      </c>
      <c r="E54" s="11"/>
      <c r="F54" s="10" t="s">
        <v>7694</v>
      </c>
      <c r="G54" s="11" t="s">
        <v>6067</v>
      </c>
      <c r="H54" s="13"/>
      <c r="I54" s="13"/>
      <c r="J54" s="9" t="s">
        <v>4182</v>
      </c>
      <c r="K54" s="9"/>
      <c r="L54" s="10" t="s">
        <v>3798</v>
      </c>
      <c r="M54" s="55">
        <v>500155.82</v>
      </c>
      <c r="N54" s="12">
        <v>43556</v>
      </c>
      <c r="O54" s="12">
        <v>45169</v>
      </c>
      <c r="P54" s="10" t="str">
        <f t="shared" ca="1" si="0"/>
        <v>Completed</v>
      </c>
      <c r="Q54" s="9" t="s">
        <v>4537</v>
      </c>
      <c r="R54" s="9" t="s">
        <v>4537</v>
      </c>
      <c r="S54" s="9" t="s">
        <v>4536</v>
      </c>
      <c r="T54" s="9" t="s">
        <v>4536</v>
      </c>
      <c r="U54" s="10" t="s">
        <v>3197</v>
      </c>
      <c r="V54" s="10" t="s">
        <v>3184</v>
      </c>
      <c r="W54" s="9" t="s">
        <v>3198</v>
      </c>
      <c r="X54" s="10" t="s">
        <v>3325</v>
      </c>
      <c r="Y54" s="10" t="s">
        <v>257</v>
      </c>
      <c r="Z54" s="10" t="s">
        <v>251</v>
      </c>
      <c r="AA54" s="10"/>
      <c r="AB54" s="9"/>
      <c r="AC54" s="10" t="s">
        <v>15</v>
      </c>
      <c r="AD54" s="9" t="s">
        <v>3377</v>
      </c>
      <c r="AF54" s="2"/>
    </row>
    <row r="55" spans="1:32" x14ac:dyDescent="0.35">
      <c r="A55" s="9" t="s">
        <v>5274</v>
      </c>
      <c r="B55" s="10" t="s">
        <v>3571</v>
      </c>
      <c r="C55" s="11" t="s">
        <v>2308</v>
      </c>
      <c r="D55" s="11" t="s">
        <v>2304</v>
      </c>
      <c r="E55" s="11"/>
      <c r="F55" s="10" t="s">
        <v>3735</v>
      </c>
      <c r="G55" s="11" t="s">
        <v>961</v>
      </c>
      <c r="H55" s="10" t="s">
        <v>3970</v>
      </c>
      <c r="I55" s="14" t="s">
        <v>4404</v>
      </c>
      <c r="J55" s="9" t="s">
        <v>4177</v>
      </c>
      <c r="K55" s="9" t="s">
        <v>3654</v>
      </c>
      <c r="L55" s="10" t="s">
        <v>3764</v>
      </c>
      <c r="M55" s="55">
        <v>522270</v>
      </c>
      <c r="N55" s="12">
        <v>43585</v>
      </c>
      <c r="O55" s="12">
        <v>44650</v>
      </c>
      <c r="P55" s="10" t="str">
        <f t="shared" ca="1" si="0"/>
        <v>Completed</v>
      </c>
      <c r="Q55" s="9" t="s">
        <v>4536</v>
      </c>
      <c r="R55" s="9" t="s">
        <v>4536</v>
      </c>
      <c r="S55" s="9" t="s">
        <v>4536</v>
      </c>
      <c r="T55" s="9" t="s">
        <v>4536</v>
      </c>
      <c r="U55" s="10" t="s">
        <v>2947</v>
      </c>
      <c r="V55" s="10" t="s">
        <v>3198</v>
      </c>
      <c r="W55" s="9" t="s">
        <v>3198</v>
      </c>
      <c r="X55" s="10" t="s">
        <v>2947</v>
      </c>
      <c r="Y55" s="10" t="s">
        <v>3198</v>
      </c>
      <c r="Z55" s="10" t="s">
        <v>3198</v>
      </c>
      <c r="AA55" s="10"/>
      <c r="AB55" s="9"/>
      <c r="AC55" s="10" t="s">
        <v>27</v>
      </c>
      <c r="AD55" s="9" t="s">
        <v>3377</v>
      </c>
      <c r="AF55" s="2"/>
    </row>
    <row r="56" spans="1:32" x14ac:dyDescent="0.35">
      <c r="A56" s="9" t="s">
        <v>5275</v>
      </c>
      <c r="B56" s="10" t="s">
        <v>3478</v>
      </c>
      <c r="C56" s="11" t="s">
        <v>2304</v>
      </c>
      <c r="D56" s="11" t="s">
        <v>2307</v>
      </c>
      <c r="E56" s="11"/>
      <c r="F56" s="10" t="s">
        <v>7690</v>
      </c>
      <c r="G56" s="11" t="s">
        <v>954</v>
      </c>
      <c r="H56" s="10" t="s">
        <v>3879</v>
      </c>
      <c r="I56" s="14" t="s">
        <v>4331</v>
      </c>
      <c r="J56" s="9" t="s">
        <v>4091</v>
      </c>
      <c r="K56" s="9" t="s">
        <v>3654</v>
      </c>
      <c r="L56" s="10" t="s">
        <v>3763</v>
      </c>
      <c r="M56" s="55">
        <v>1115129</v>
      </c>
      <c r="N56" s="12">
        <v>43646</v>
      </c>
      <c r="O56" s="12">
        <v>45106</v>
      </c>
      <c r="P56" s="10" t="str">
        <f t="shared" ca="1" si="0"/>
        <v>Completed</v>
      </c>
      <c r="Q56" s="9" t="s">
        <v>4536</v>
      </c>
      <c r="R56" s="9" t="s">
        <v>4537</v>
      </c>
      <c r="S56" s="9" t="s">
        <v>4536</v>
      </c>
      <c r="T56" s="9" t="s">
        <v>4536</v>
      </c>
      <c r="U56" s="10" t="s">
        <v>4469</v>
      </c>
      <c r="V56" s="10" t="s">
        <v>3172</v>
      </c>
      <c r="W56" s="9" t="s">
        <v>3173</v>
      </c>
      <c r="X56" s="10" t="s">
        <v>3248</v>
      </c>
      <c r="Y56" s="10" t="s">
        <v>257</v>
      </c>
      <c r="Z56" s="10" t="s">
        <v>260</v>
      </c>
      <c r="AA56" s="10"/>
      <c r="AB56" s="9"/>
      <c r="AC56" s="10" t="s">
        <v>27</v>
      </c>
      <c r="AD56" s="9" t="s">
        <v>3378</v>
      </c>
      <c r="AF56" s="2"/>
    </row>
    <row r="57" spans="1:32" x14ac:dyDescent="0.35">
      <c r="A57" s="9" t="s">
        <v>5276</v>
      </c>
      <c r="B57" s="10" t="s">
        <v>3553</v>
      </c>
      <c r="C57" s="11" t="s">
        <v>2305</v>
      </c>
      <c r="D57" s="11"/>
      <c r="E57" s="11"/>
      <c r="F57" s="10" t="s">
        <v>5506</v>
      </c>
      <c r="G57" s="11" t="s">
        <v>957</v>
      </c>
      <c r="H57" s="10" t="s">
        <v>3953</v>
      </c>
      <c r="I57" s="14" t="s">
        <v>4389</v>
      </c>
      <c r="J57" s="9" t="s">
        <v>4161</v>
      </c>
      <c r="K57" s="9" t="s">
        <v>3653</v>
      </c>
      <c r="L57" s="10" t="s">
        <v>3763</v>
      </c>
      <c r="M57" s="55" t="s">
        <v>3769</v>
      </c>
      <c r="N57" s="12">
        <v>43660</v>
      </c>
      <c r="O57" s="12">
        <v>45015</v>
      </c>
      <c r="P57" s="10" t="str">
        <f t="shared" ca="1" si="0"/>
        <v>Completed</v>
      </c>
      <c r="Q57" s="9" t="s">
        <v>4536</v>
      </c>
      <c r="R57" s="9" t="s">
        <v>4537</v>
      </c>
      <c r="S57" s="9" t="s">
        <v>4536</v>
      </c>
      <c r="T57" s="9" t="s">
        <v>4536</v>
      </c>
      <c r="U57" s="10" t="s">
        <v>3022</v>
      </c>
      <c r="V57" s="10" t="s">
        <v>3177</v>
      </c>
      <c r="W57" s="9" t="s">
        <v>3180</v>
      </c>
      <c r="X57" s="10" t="s">
        <v>3317</v>
      </c>
      <c r="Y57" s="10" t="s">
        <v>234</v>
      </c>
      <c r="Z57" s="10" t="s">
        <v>242</v>
      </c>
      <c r="AA57" s="10"/>
      <c r="AB57" s="9"/>
      <c r="AC57" s="10" t="s">
        <v>27</v>
      </c>
      <c r="AD57" s="9" t="s">
        <v>3375</v>
      </c>
      <c r="AF57" s="2"/>
    </row>
    <row r="58" spans="1:32" x14ac:dyDescent="0.35">
      <c r="A58" s="9" t="s">
        <v>5277</v>
      </c>
      <c r="B58" s="10" t="s">
        <v>3479</v>
      </c>
      <c r="C58" s="11" t="s">
        <v>2301</v>
      </c>
      <c r="D58" s="11" t="s">
        <v>2306</v>
      </c>
      <c r="E58" s="11" t="s">
        <v>6147</v>
      </c>
      <c r="F58" s="10" t="s">
        <v>7693</v>
      </c>
      <c r="G58" s="11" t="s">
        <v>954</v>
      </c>
      <c r="H58" s="16" t="s">
        <v>3880</v>
      </c>
      <c r="I58" s="14" t="s">
        <v>4332</v>
      </c>
      <c r="J58" s="9" t="s">
        <v>4092</v>
      </c>
      <c r="K58" s="9" t="s">
        <v>3654</v>
      </c>
      <c r="L58" s="10" t="s">
        <v>3764</v>
      </c>
      <c r="M58" s="55">
        <v>687418</v>
      </c>
      <c r="N58" s="12">
        <v>43677</v>
      </c>
      <c r="O58" s="12">
        <v>45380</v>
      </c>
      <c r="P58" s="10" t="str">
        <f t="shared" ca="1" si="0"/>
        <v>Completed</v>
      </c>
      <c r="Q58" s="9" t="s">
        <v>4537</v>
      </c>
      <c r="R58" s="9" t="s">
        <v>4536</v>
      </c>
      <c r="S58" s="9" t="s">
        <v>4536</v>
      </c>
      <c r="T58" s="9" t="s">
        <v>4536</v>
      </c>
      <c r="U58" s="10" t="s">
        <v>4470</v>
      </c>
      <c r="V58" s="10" t="s">
        <v>3149</v>
      </c>
      <c r="W58" s="9" t="s">
        <v>3168</v>
      </c>
      <c r="X58" s="10" t="s">
        <v>4514</v>
      </c>
      <c r="Y58" s="10" t="s">
        <v>244</v>
      </c>
      <c r="Z58" s="10" t="s">
        <v>251</v>
      </c>
      <c r="AA58" s="10" t="s">
        <v>278</v>
      </c>
      <c r="AB58" s="9"/>
      <c r="AC58" s="10" t="s">
        <v>24</v>
      </c>
      <c r="AD58" s="9" t="s">
        <v>3377</v>
      </c>
      <c r="AF58" s="2"/>
    </row>
    <row r="59" spans="1:32" x14ac:dyDescent="0.35">
      <c r="A59" s="9" t="s">
        <v>5278</v>
      </c>
      <c r="B59" s="10" t="s">
        <v>3519</v>
      </c>
      <c r="C59" s="11" t="s">
        <v>6147</v>
      </c>
      <c r="D59" s="11" t="s">
        <v>2308</v>
      </c>
      <c r="E59" s="11" t="s">
        <v>2306</v>
      </c>
      <c r="F59" s="10" t="s">
        <v>7692</v>
      </c>
      <c r="G59" s="11" t="s">
        <v>954</v>
      </c>
      <c r="H59" s="10" t="s">
        <v>3919</v>
      </c>
      <c r="I59" s="13"/>
      <c r="J59" s="9" t="s">
        <v>4131</v>
      </c>
      <c r="K59" s="9" t="s">
        <v>3654</v>
      </c>
      <c r="L59" s="10" t="s">
        <v>3764</v>
      </c>
      <c r="M59" s="55">
        <v>203816</v>
      </c>
      <c r="N59" s="12">
        <v>43678</v>
      </c>
      <c r="O59" s="12">
        <v>45382</v>
      </c>
      <c r="P59" s="10" t="str">
        <f t="shared" ca="1" si="0"/>
        <v>Completed</v>
      </c>
      <c r="Q59" s="9" t="s">
        <v>4537</v>
      </c>
      <c r="R59" s="9" t="s">
        <v>4536</v>
      </c>
      <c r="S59" s="9" t="s">
        <v>4536</v>
      </c>
      <c r="T59" s="9" t="s">
        <v>4536</v>
      </c>
      <c r="U59" s="10" t="s">
        <v>4482</v>
      </c>
      <c r="V59" s="10" t="s">
        <v>3159</v>
      </c>
      <c r="W59" s="9" t="s">
        <v>150</v>
      </c>
      <c r="X59" s="10" t="s">
        <v>3281</v>
      </c>
      <c r="Y59" s="10" t="s">
        <v>234</v>
      </c>
      <c r="Z59" s="10" t="s">
        <v>3198</v>
      </c>
      <c r="AA59" s="10" t="s">
        <v>278</v>
      </c>
      <c r="AB59" s="9"/>
      <c r="AC59" s="10" t="s">
        <v>15</v>
      </c>
      <c r="AD59" s="9" t="s">
        <v>3375</v>
      </c>
      <c r="AF59" s="2"/>
    </row>
    <row r="60" spans="1:32" x14ac:dyDescent="0.35">
      <c r="A60" s="9" t="s">
        <v>5279</v>
      </c>
      <c r="B60" s="10" t="s">
        <v>3472</v>
      </c>
      <c r="C60" s="11" t="s">
        <v>2304</v>
      </c>
      <c r="D60" s="11"/>
      <c r="E60" s="11"/>
      <c r="F60" s="10" t="s">
        <v>7666</v>
      </c>
      <c r="G60" s="11" t="s">
        <v>954</v>
      </c>
      <c r="H60" s="10" t="s">
        <v>3873</v>
      </c>
      <c r="I60" s="10"/>
      <c r="J60" s="9" t="s">
        <v>4085</v>
      </c>
      <c r="K60" s="9" t="s">
        <v>3659</v>
      </c>
      <c r="L60" s="10" t="s">
        <v>3785</v>
      </c>
      <c r="M60" s="55" t="s">
        <v>3769</v>
      </c>
      <c r="N60" s="12">
        <v>43689</v>
      </c>
      <c r="O60" s="12">
        <v>45241</v>
      </c>
      <c r="P60" s="10" t="str">
        <f t="shared" ca="1" si="0"/>
        <v>Completed</v>
      </c>
      <c r="Q60" s="9" t="s">
        <v>4536</v>
      </c>
      <c r="R60" s="9" t="s">
        <v>4536</v>
      </c>
      <c r="S60" s="9" t="s">
        <v>4536</v>
      </c>
      <c r="T60" s="9" t="s">
        <v>4536</v>
      </c>
      <c r="U60" s="10" t="s">
        <v>3029</v>
      </c>
      <c r="V60" s="10" t="s">
        <v>3166</v>
      </c>
      <c r="W60" s="9" t="s">
        <v>3172</v>
      </c>
      <c r="X60" s="10" t="s">
        <v>3254</v>
      </c>
      <c r="Y60" s="10" t="s">
        <v>257</v>
      </c>
      <c r="Z60" s="10" t="s">
        <v>3198</v>
      </c>
      <c r="AA60" s="10"/>
      <c r="AB60" s="9"/>
      <c r="AC60" s="10" t="s">
        <v>27</v>
      </c>
      <c r="AD60" s="9" t="s">
        <v>3377</v>
      </c>
      <c r="AF60" s="2"/>
    </row>
    <row r="61" spans="1:32" x14ac:dyDescent="0.35">
      <c r="A61" s="9" t="s">
        <v>5280</v>
      </c>
      <c r="B61" s="10" t="s">
        <v>3442</v>
      </c>
      <c r="C61" s="11" t="s">
        <v>2301</v>
      </c>
      <c r="D61" s="11"/>
      <c r="E61" s="11"/>
      <c r="F61" s="10" t="s">
        <v>5513</v>
      </c>
      <c r="G61" s="11" t="s">
        <v>979</v>
      </c>
      <c r="H61" s="10" t="s">
        <v>3846</v>
      </c>
      <c r="I61" s="14" t="s">
        <v>4304</v>
      </c>
      <c r="J61" s="9" t="s">
        <v>4055</v>
      </c>
      <c r="K61" s="9" t="s">
        <v>3653</v>
      </c>
      <c r="L61" s="10" t="s">
        <v>3765</v>
      </c>
      <c r="M61" s="55" t="s">
        <v>3769</v>
      </c>
      <c r="N61" s="12">
        <v>43708</v>
      </c>
      <c r="O61" s="12">
        <v>44895</v>
      </c>
      <c r="P61" s="10" t="str">
        <f t="shared" ca="1" si="0"/>
        <v>Completed</v>
      </c>
      <c r="Q61" s="9" t="s">
        <v>4536</v>
      </c>
      <c r="R61" s="9" t="s">
        <v>4536</v>
      </c>
      <c r="S61" s="9" t="s">
        <v>4536</v>
      </c>
      <c r="T61" s="9" t="s">
        <v>4536</v>
      </c>
      <c r="U61" s="10" t="s">
        <v>2950</v>
      </c>
      <c r="V61" s="10" t="s">
        <v>3166</v>
      </c>
      <c r="W61" s="9" t="s">
        <v>3198</v>
      </c>
      <c r="X61" s="10" t="s">
        <v>3253</v>
      </c>
      <c r="Y61" s="10" t="s">
        <v>3198</v>
      </c>
      <c r="Z61" s="10" t="s">
        <v>3198</v>
      </c>
      <c r="AA61" s="10" t="s">
        <v>282</v>
      </c>
      <c r="AB61" s="9"/>
      <c r="AC61" s="10" t="s">
        <v>27</v>
      </c>
      <c r="AD61" s="9" t="s">
        <v>3382</v>
      </c>
      <c r="AF61" s="2"/>
    </row>
    <row r="62" spans="1:32" x14ac:dyDescent="0.35">
      <c r="A62" s="9" t="s">
        <v>5281</v>
      </c>
      <c r="B62" s="10" t="s">
        <v>3457</v>
      </c>
      <c r="C62" s="11" t="s">
        <v>2304</v>
      </c>
      <c r="D62" s="11" t="s">
        <v>2304</v>
      </c>
      <c r="E62" s="11"/>
      <c r="F62" s="10" t="s">
        <v>5512</v>
      </c>
      <c r="G62" s="11" t="s">
        <v>1012</v>
      </c>
      <c r="H62" s="10" t="s">
        <v>3858</v>
      </c>
      <c r="I62" s="14" t="s">
        <v>4316</v>
      </c>
      <c r="J62" s="9" t="s">
        <v>4070</v>
      </c>
      <c r="K62" s="9" t="s">
        <v>3653</v>
      </c>
      <c r="L62" s="10" t="s">
        <v>3765</v>
      </c>
      <c r="M62" s="55" t="s">
        <v>3769</v>
      </c>
      <c r="N62" s="12">
        <v>43708</v>
      </c>
      <c r="O62" s="12">
        <v>45261</v>
      </c>
      <c r="P62" s="10" t="str">
        <f t="shared" ca="1" si="0"/>
        <v>Completed</v>
      </c>
      <c r="Q62" s="9" t="s">
        <v>4536</v>
      </c>
      <c r="R62" s="9" t="s">
        <v>4536</v>
      </c>
      <c r="S62" s="9" t="s">
        <v>4536</v>
      </c>
      <c r="T62" s="9" t="s">
        <v>4536</v>
      </c>
      <c r="U62" s="10" t="s">
        <v>4464</v>
      </c>
      <c r="V62" s="10" t="s">
        <v>3166</v>
      </c>
      <c r="W62" s="9" t="s">
        <v>3173</v>
      </c>
      <c r="X62" s="10" t="s">
        <v>3254</v>
      </c>
      <c r="Y62" s="10" t="s">
        <v>257</v>
      </c>
      <c r="Z62" s="10" t="s">
        <v>3198</v>
      </c>
      <c r="AA62" s="10"/>
      <c r="AB62" s="9"/>
      <c r="AC62" s="10" t="s">
        <v>27</v>
      </c>
      <c r="AD62" s="9" t="s">
        <v>3377</v>
      </c>
      <c r="AF62" s="2"/>
    </row>
    <row r="63" spans="1:32" x14ac:dyDescent="0.35">
      <c r="A63" s="9" t="s">
        <v>5282</v>
      </c>
      <c r="B63" s="10" t="s">
        <v>3464</v>
      </c>
      <c r="C63" s="11" t="s">
        <v>2304</v>
      </c>
      <c r="D63" s="11"/>
      <c r="E63" s="11"/>
      <c r="F63" s="10" t="s">
        <v>5511</v>
      </c>
      <c r="G63" s="11" t="s">
        <v>1012</v>
      </c>
      <c r="H63" s="10" t="s">
        <v>3865</v>
      </c>
      <c r="I63" s="14" t="s">
        <v>4323</v>
      </c>
      <c r="J63" s="9" t="s">
        <v>4077</v>
      </c>
      <c r="K63" s="9" t="s">
        <v>3653</v>
      </c>
      <c r="L63" s="10" t="s">
        <v>3788</v>
      </c>
      <c r="M63" s="55" t="s">
        <v>3769</v>
      </c>
      <c r="N63" s="12">
        <v>43708</v>
      </c>
      <c r="O63" s="12">
        <v>45261</v>
      </c>
      <c r="P63" s="10" t="str">
        <f t="shared" ca="1" si="0"/>
        <v>Completed</v>
      </c>
      <c r="Q63" s="9" t="s">
        <v>4536</v>
      </c>
      <c r="R63" s="9" t="s">
        <v>4537</v>
      </c>
      <c r="S63" s="9" t="s">
        <v>4536</v>
      </c>
      <c r="T63" s="9" t="s">
        <v>4536</v>
      </c>
      <c r="U63" s="10" t="s">
        <v>4462</v>
      </c>
      <c r="V63" s="10" t="s">
        <v>3172</v>
      </c>
      <c r="W63" s="9" t="s">
        <v>3166</v>
      </c>
      <c r="X63" s="10" t="s">
        <v>3254</v>
      </c>
      <c r="Y63" s="10" t="s">
        <v>257</v>
      </c>
      <c r="Z63" s="10" t="s">
        <v>3198</v>
      </c>
      <c r="AA63" s="10"/>
      <c r="AB63" s="9"/>
      <c r="AC63" s="10" t="s">
        <v>27</v>
      </c>
      <c r="AD63" s="9" t="s">
        <v>3377</v>
      </c>
      <c r="AF63" s="2"/>
    </row>
    <row r="64" spans="1:32" x14ac:dyDescent="0.35">
      <c r="A64" s="9" t="s">
        <v>5283</v>
      </c>
      <c r="B64" s="10" t="s">
        <v>3493</v>
      </c>
      <c r="C64" s="11" t="s">
        <v>2304</v>
      </c>
      <c r="D64" s="11" t="s">
        <v>2305</v>
      </c>
      <c r="E64" s="11"/>
      <c r="F64" s="10" t="s">
        <v>3704</v>
      </c>
      <c r="G64" s="11" t="s">
        <v>954</v>
      </c>
      <c r="H64" s="10" t="s">
        <v>3894</v>
      </c>
      <c r="I64" s="14" t="s">
        <v>4346</v>
      </c>
      <c r="J64" s="9" t="s">
        <v>4103</v>
      </c>
      <c r="K64" s="9" t="s">
        <v>3653</v>
      </c>
      <c r="L64" s="10" t="s">
        <v>3765</v>
      </c>
      <c r="M64" s="55" t="s">
        <v>3769</v>
      </c>
      <c r="N64" s="12">
        <v>43708</v>
      </c>
      <c r="O64" s="12">
        <v>45198</v>
      </c>
      <c r="P64" s="10" t="str">
        <f t="shared" ca="1" si="0"/>
        <v>Completed</v>
      </c>
      <c r="Q64" s="9" t="s">
        <v>4536</v>
      </c>
      <c r="R64" s="9" t="s">
        <v>4536</v>
      </c>
      <c r="S64" s="9" t="s">
        <v>4536</v>
      </c>
      <c r="T64" s="9" t="s">
        <v>4536</v>
      </c>
      <c r="U64" s="10" t="s">
        <v>3060</v>
      </c>
      <c r="V64" s="10" t="s">
        <v>3166</v>
      </c>
      <c r="W64" s="9" t="s">
        <v>3165</v>
      </c>
      <c r="X64" s="10" t="s">
        <v>3253</v>
      </c>
      <c r="Y64" s="10" t="s">
        <v>3198</v>
      </c>
      <c r="Z64" s="10" t="s">
        <v>3198</v>
      </c>
      <c r="AA64" s="10" t="s">
        <v>282</v>
      </c>
      <c r="AB64" s="9"/>
      <c r="AC64" s="10" t="s">
        <v>27</v>
      </c>
      <c r="AD64" s="9" t="s">
        <v>3377</v>
      </c>
      <c r="AF64" s="2"/>
    </row>
    <row r="65" spans="1:32" x14ac:dyDescent="0.35">
      <c r="A65" s="9" t="s">
        <v>5284</v>
      </c>
      <c r="B65" s="10" t="s">
        <v>3535</v>
      </c>
      <c r="C65" s="11" t="s">
        <v>2306</v>
      </c>
      <c r="D65" s="11"/>
      <c r="E65" s="11"/>
      <c r="F65" s="10" t="s">
        <v>3716</v>
      </c>
      <c r="G65" s="11" t="s">
        <v>957</v>
      </c>
      <c r="H65" s="10" t="s">
        <v>3935</v>
      </c>
      <c r="I65" s="14" t="s">
        <v>4370</v>
      </c>
      <c r="J65" s="9" t="s">
        <v>4147</v>
      </c>
      <c r="K65" s="9" t="s">
        <v>3654</v>
      </c>
      <c r="L65" s="10" t="s">
        <v>3764</v>
      </c>
      <c r="M65" s="55">
        <v>204737</v>
      </c>
      <c r="N65" s="12">
        <v>43708</v>
      </c>
      <c r="O65" s="12">
        <v>44926</v>
      </c>
      <c r="P65" s="10" t="str">
        <f t="shared" ca="1" si="0"/>
        <v>Completed</v>
      </c>
      <c r="Q65" s="9" t="s">
        <v>4537</v>
      </c>
      <c r="R65" s="9" t="s">
        <v>4536</v>
      </c>
      <c r="S65" s="9" t="s">
        <v>4536</v>
      </c>
      <c r="T65" s="9" t="s">
        <v>4536</v>
      </c>
      <c r="U65" s="10" t="s">
        <v>2946</v>
      </c>
      <c r="V65" s="10" t="s">
        <v>3121</v>
      </c>
      <c r="W65" s="9" t="s">
        <v>3198</v>
      </c>
      <c r="X65" s="10" t="s">
        <v>3258</v>
      </c>
      <c r="Y65" s="10" t="s">
        <v>251</v>
      </c>
      <c r="Z65" s="10" t="s">
        <v>3198</v>
      </c>
      <c r="AA65" s="10"/>
      <c r="AB65" s="9"/>
      <c r="AC65" s="10" t="s">
        <v>15</v>
      </c>
      <c r="AD65" s="9" t="s">
        <v>3383</v>
      </c>
      <c r="AF65" s="2"/>
    </row>
    <row r="66" spans="1:32" x14ac:dyDescent="0.35">
      <c r="A66" s="9" t="s">
        <v>5285</v>
      </c>
      <c r="B66" s="10" t="s">
        <v>3458</v>
      </c>
      <c r="C66" s="11" t="s">
        <v>2307</v>
      </c>
      <c r="D66" s="11"/>
      <c r="E66" s="11"/>
      <c r="F66" s="10" t="s">
        <v>5510</v>
      </c>
      <c r="G66" s="11" t="s">
        <v>1012</v>
      </c>
      <c r="H66" s="16" t="s">
        <v>3859</v>
      </c>
      <c r="I66" s="14" t="s">
        <v>4317</v>
      </c>
      <c r="J66" s="9" t="s">
        <v>4071</v>
      </c>
      <c r="K66" s="9" t="s">
        <v>3653</v>
      </c>
      <c r="L66" s="10" t="s">
        <v>3765</v>
      </c>
      <c r="M66" s="55" t="s">
        <v>3769</v>
      </c>
      <c r="N66" s="12">
        <v>43709</v>
      </c>
      <c r="O66" s="12">
        <v>45138</v>
      </c>
      <c r="P66" s="10" t="str">
        <f t="shared" ref="P66:P129" ca="1" si="1">IF(O66&lt;TODAY(),"Completed","Ongoing")</f>
        <v>Completed</v>
      </c>
      <c r="Q66" s="9" t="s">
        <v>4536</v>
      </c>
      <c r="R66" s="9" t="s">
        <v>4537</v>
      </c>
      <c r="S66" s="9" t="s">
        <v>4536</v>
      </c>
      <c r="T66" s="9" t="s">
        <v>4537</v>
      </c>
      <c r="U66" s="10" t="s">
        <v>2944</v>
      </c>
      <c r="V66" s="10" t="s">
        <v>3177</v>
      </c>
      <c r="W66" s="9" t="s">
        <v>3198</v>
      </c>
      <c r="X66" s="10" t="s">
        <v>3254</v>
      </c>
      <c r="Y66" s="10" t="s">
        <v>257</v>
      </c>
      <c r="Z66" s="10" t="s">
        <v>3198</v>
      </c>
      <c r="AA66" s="10"/>
      <c r="AB66" s="9"/>
      <c r="AC66" s="10" t="s">
        <v>44</v>
      </c>
      <c r="AD66" s="9" t="s">
        <v>3377</v>
      </c>
      <c r="AF66" s="2"/>
    </row>
    <row r="67" spans="1:32" x14ac:dyDescent="0.35">
      <c r="A67" s="9" t="s">
        <v>5286</v>
      </c>
      <c r="B67" s="10" t="s">
        <v>3510</v>
      </c>
      <c r="C67" s="11" t="s">
        <v>6147</v>
      </c>
      <c r="D67" s="11"/>
      <c r="E67" s="11"/>
      <c r="F67" s="10" t="s">
        <v>7691</v>
      </c>
      <c r="G67" s="11" t="s">
        <v>954</v>
      </c>
      <c r="H67" s="10" t="s">
        <v>3910</v>
      </c>
      <c r="I67" s="10"/>
      <c r="J67" s="9" t="s">
        <v>4122</v>
      </c>
      <c r="K67" s="9" t="s">
        <v>3653</v>
      </c>
      <c r="L67" s="10" t="s">
        <v>3785</v>
      </c>
      <c r="M67" s="55">
        <v>92255.5</v>
      </c>
      <c r="N67" s="12">
        <v>43710</v>
      </c>
      <c r="O67" s="12">
        <v>45291</v>
      </c>
      <c r="P67" s="10" t="str">
        <f t="shared" ca="1" si="1"/>
        <v>Completed</v>
      </c>
      <c r="Q67" s="9" t="s">
        <v>4536</v>
      </c>
      <c r="R67" s="9" t="s">
        <v>4536</v>
      </c>
      <c r="S67" s="9" t="s">
        <v>4536</v>
      </c>
      <c r="T67" s="9" t="s">
        <v>4536</v>
      </c>
      <c r="U67" s="10" t="s">
        <v>2947</v>
      </c>
      <c r="V67" s="10" t="s">
        <v>3198</v>
      </c>
      <c r="W67" s="9" t="s">
        <v>3198</v>
      </c>
      <c r="X67" s="10" t="s">
        <v>3253</v>
      </c>
      <c r="Y67" s="10" t="s">
        <v>3198</v>
      </c>
      <c r="Z67" s="10" t="s">
        <v>3198</v>
      </c>
      <c r="AA67" s="10" t="s">
        <v>280</v>
      </c>
      <c r="AB67" s="9"/>
      <c r="AC67" s="10" t="s">
        <v>35</v>
      </c>
      <c r="AD67" s="9" t="s">
        <v>3375</v>
      </c>
      <c r="AF67" s="2"/>
    </row>
    <row r="68" spans="1:32" x14ac:dyDescent="0.35">
      <c r="A68" s="9" t="s">
        <v>5287</v>
      </c>
      <c r="B68" s="10" t="s">
        <v>3508</v>
      </c>
      <c r="C68" s="11" t="s">
        <v>2309</v>
      </c>
      <c r="D68" s="11" t="s">
        <v>2304</v>
      </c>
      <c r="E68" s="11"/>
      <c r="F68" s="10" t="s">
        <v>3710</v>
      </c>
      <c r="G68" s="11" t="s">
        <v>954</v>
      </c>
      <c r="H68" s="10" t="s">
        <v>3909</v>
      </c>
      <c r="I68" s="14" t="s">
        <v>4361</v>
      </c>
      <c r="J68" s="9" t="s">
        <v>4120</v>
      </c>
      <c r="K68" s="9" t="s">
        <v>3653</v>
      </c>
      <c r="L68" s="10" t="s">
        <v>3764</v>
      </c>
      <c r="M68" s="55" t="s">
        <v>3769</v>
      </c>
      <c r="N68" s="12">
        <v>43716</v>
      </c>
      <c r="O68" s="12">
        <v>45291</v>
      </c>
      <c r="P68" s="10" t="str">
        <f t="shared" ca="1" si="1"/>
        <v>Completed</v>
      </c>
      <c r="Q68" s="9" t="s">
        <v>4537</v>
      </c>
      <c r="R68" s="9" t="s">
        <v>4537</v>
      </c>
      <c r="S68" s="9" t="s">
        <v>4536</v>
      </c>
      <c r="T68" s="9" t="s">
        <v>4536</v>
      </c>
      <c r="U68" s="10" t="s">
        <v>4477</v>
      </c>
      <c r="V68" s="10" t="s">
        <v>3183</v>
      </c>
      <c r="W68" s="9" t="s">
        <v>3121</v>
      </c>
      <c r="X68" s="10" t="s">
        <v>3325</v>
      </c>
      <c r="Y68" s="10" t="s">
        <v>257</v>
      </c>
      <c r="Z68" s="10" t="s">
        <v>251</v>
      </c>
      <c r="AA68" s="10"/>
      <c r="AB68" s="9"/>
      <c r="AC68" s="10" t="s">
        <v>27</v>
      </c>
      <c r="AD68" s="9" t="s">
        <v>3377</v>
      </c>
      <c r="AF68" s="4"/>
    </row>
    <row r="69" spans="1:32" x14ac:dyDescent="0.35">
      <c r="A69" s="9" t="s">
        <v>5288</v>
      </c>
      <c r="B69" s="10" t="s">
        <v>3444</v>
      </c>
      <c r="C69" s="11" t="s">
        <v>2303</v>
      </c>
      <c r="D69" s="11"/>
      <c r="E69" s="11"/>
      <c r="F69" s="10" t="s">
        <v>5509</v>
      </c>
      <c r="G69" s="11" t="s">
        <v>979</v>
      </c>
      <c r="H69" s="10" t="s">
        <v>3847</v>
      </c>
      <c r="I69" s="14" t="s">
        <v>4306</v>
      </c>
      <c r="J69" s="9" t="s">
        <v>4057</v>
      </c>
      <c r="K69" s="9" t="s">
        <v>3653</v>
      </c>
      <c r="L69" s="10" t="s">
        <v>3784</v>
      </c>
      <c r="M69" s="55" t="s">
        <v>3769</v>
      </c>
      <c r="N69" s="12">
        <v>43738</v>
      </c>
      <c r="O69" s="12">
        <v>45106</v>
      </c>
      <c r="P69" s="10" t="str">
        <f t="shared" ca="1" si="1"/>
        <v>Completed</v>
      </c>
      <c r="Q69" s="9" t="s">
        <v>4536</v>
      </c>
      <c r="R69" s="9" t="s">
        <v>4537</v>
      </c>
      <c r="S69" s="9" t="s">
        <v>4536</v>
      </c>
      <c r="T69" s="9" t="s">
        <v>4536</v>
      </c>
      <c r="U69" s="10" t="s">
        <v>2947</v>
      </c>
      <c r="V69" s="10" t="s">
        <v>3198</v>
      </c>
      <c r="W69" s="9" t="s">
        <v>3198</v>
      </c>
      <c r="X69" s="10" t="s">
        <v>3253</v>
      </c>
      <c r="Y69" s="10" t="s">
        <v>3198</v>
      </c>
      <c r="Z69" s="10" t="s">
        <v>3198</v>
      </c>
      <c r="AA69" s="10" t="s">
        <v>3199</v>
      </c>
      <c r="AB69" s="9"/>
      <c r="AC69" s="10" t="s">
        <v>27</v>
      </c>
      <c r="AD69" s="9" t="s">
        <v>3382</v>
      </c>
      <c r="AF69" s="2"/>
    </row>
    <row r="70" spans="1:32" x14ac:dyDescent="0.35">
      <c r="A70" s="9" t="s">
        <v>5289</v>
      </c>
      <c r="B70" s="10" t="s">
        <v>3583</v>
      </c>
      <c r="C70" s="11" t="s">
        <v>2304</v>
      </c>
      <c r="D70" s="11"/>
      <c r="E70" s="11"/>
      <c r="F70" s="10" t="s">
        <v>3739</v>
      </c>
      <c r="G70" s="11" t="s">
        <v>966</v>
      </c>
      <c r="H70" s="10" t="s">
        <v>3978</v>
      </c>
      <c r="I70" s="14" t="s">
        <v>4413</v>
      </c>
      <c r="J70" s="9" t="s">
        <v>4187</v>
      </c>
      <c r="K70" s="9" t="s">
        <v>3654</v>
      </c>
      <c r="L70" s="10" t="s">
        <v>3764</v>
      </c>
      <c r="M70" s="55">
        <v>359356</v>
      </c>
      <c r="N70" s="12">
        <v>43738</v>
      </c>
      <c r="O70" s="12">
        <v>44803</v>
      </c>
      <c r="P70" s="10" t="str">
        <f t="shared" ca="1" si="1"/>
        <v>Completed</v>
      </c>
      <c r="Q70" s="9" t="s">
        <v>4536</v>
      </c>
      <c r="R70" s="9" t="s">
        <v>4537</v>
      </c>
      <c r="S70" s="9" t="s">
        <v>4536</v>
      </c>
      <c r="T70" s="9" t="s">
        <v>4536</v>
      </c>
      <c r="U70" s="10" t="s">
        <v>2947</v>
      </c>
      <c r="V70" s="10" t="s">
        <v>3198</v>
      </c>
      <c r="W70" s="9" t="s">
        <v>3198</v>
      </c>
      <c r="X70" s="10" t="s">
        <v>3293</v>
      </c>
      <c r="Y70" s="10" t="s">
        <v>260</v>
      </c>
      <c r="Z70" s="10" t="s">
        <v>3198</v>
      </c>
      <c r="AA70" s="10"/>
      <c r="AB70" s="9"/>
      <c r="AC70" s="10" t="s">
        <v>27</v>
      </c>
      <c r="AD70" s="9" t="s">
        <v>3377</v>
      </c>
      <c r="AF70" s="4"/>
    </row>
    <row r="71" spans="1:32" x14ac:dyDescent="0.35">
      <c r="A71" s="9" t="s">
        <v>5290</v>
      </c>
      <c r="B71" s="10" t="s">
        <v>3586</v>
      </c>
      <c r="C71" s="11" t="s">
        <v>2304</v>
      </c>
      <c r="D71" s="11"/>
      <c r="E71" s="11"/>
      <c r="F71" s="10" t="s">
        <v>3739</v>
      </c>
      <c r="G71" s="11" t="s">
        <v>966</v>
      </c>
      <c r="H71" s="10" t="s">
        <v>3981</v>
      </c>
      <c r="I71" s="14" t="s">
        <v>4416</v>
      </c>
      <c r="J71" s="9" t="s">
        <v>4190</v>
      </c>
      <c r="K71" s="9" t="s">
        <v>3654</v>
      </c>
      <c r="L71" s="10" t="s">
        <v>3764</v>
      </c>
      <c r="M71" s="55">
        <v>497957</v>
      </c>
      <c r="N71" s="12">
        <v>43738</v>
      </c>
      <c r="O71" s="12">
        <v>44833</v>
      </c>
      <c r="P71" s="10" t="str">
        <f t="shared" ca="1" si="1"/>
        <v>Completed</v>
      </c>
      <c r="Q71" s="9" t="s">
        <v>4536</v>
      </c>
      <c r="R71" s="9" t="s">
        <v>4537</v>
      </c>
      <c r="S71" s="9" t="s">
        <v>4536</v>
      </c>
      <c r="T71" s="9" t="s">
        <v>4536</v>
      </c>
      <c r="U71" s="10" t="s">
        <v>2947</v>
      </c>
      <c r="V71" s="10" t="s">
        <v>3198</v>
      </c>
      <c r="W71" s="9" t="s">
        <v>3198</v>
      </c>
      <c r="X71" s="10" t="s">
        <v>3293</v>
      </c>
      <c r="Y71" s="10" t="s">
        <v>260</v>
      </c>
      <c r="Z71" s="10" t="s">
        <v>3198</v>
      </c>
      <c r="AA71" s="10"/>
      <c r="AB71" s="9"/>
      <c r="AC71" s="10" t="s">
        <v>27</v>
      </c>
      <c r="AD71" s="9" t="s">
        <v>3377</v>
      </c>
      <c r="AF71" s="4"/>
    </row>
    <row r="72" spans="1:32" x14ac:dyDescent="0.35">
      <c r="A72" s="9" t="s">
        <v>5291</v>
      </c>
      <c r="B72" s="10" t="s">
        <v>3590</v>
      </c>
      <c r="C72" s="11" t="s">
        <v>2304</v>
      </c>
      <c r="D72" s="11" t="s">
        <v>2306</v>
      </c>
      <c r="E72" s="11" t="s">
        <v>2303</v>
      </c>
      <c r="F72" s="10" t="s">
        <v>5508</v>
      </c>
      <c r="G72" s="11" t="s">
        <v>966</v>
      </c>
      <c r="H72" s="10" t="s">
        <v>3985</v>
      </c>
      <c r="I72" s="14" t="s">
        <v>4420</v>
      </c>
      <c r="J72" s="9" t="s">
        <v>4194</v>
      </c>
      <c r="K72" s="9" t="s">
        <v>3653</v>
      </c>
      <c r="L72" s="10" t="s">
        <v>3763</v>
      </c>
      <c r="M72" s="55" t="s">
        <v>3769</v>
      </c>
      <c r="N72" s="12">
        <v>43738</v>
      </c>
      <c r="O72" s="12">
        <v>45322</v>
      </c>
      <c r="P72" s="10" t="str">
        <f t="shared" ca="1" si="1"/>
        <v>Completed</v>
      </c>
      <c r="Q72" s="9" t="s">
        <v>4536</v>
      </c>
      <c r="R72" s="9" t="s">
        <v>4537</v>
      </c>
      <c r="S72" s="9" t="s">
        <v>4536</v>
      </c>
      <c r="T72" s="9" t="s">
        <v>4536</v>
      </c>
      <c r="U72" s="10" t="s">
        <v>4494</v>
      </c>
      <c r="V72" s="10" t="s">
        <v>3173</v>
      </c>
      <c r="W72" s="9" t="s">
        <v>3114</v>
      </c>
      <c r="X72" s="10" t="s">
        <v>3265</v>
      </c>
      <c r="Y72" s="10" t="s">
        <v>257</v>
      </c>
      <c r="Z72" s="10" t="s">
        <v>3198</v>
      </c>
      <c r="AA72" s="10" t="s">
        <v>3199</v>
      </c>
      <c r="AB72" s="9"/>
      <c r="AC72" s="10" t="s">
        <v>27</v>
      </c>
      <c r="AD72" s="9" t="s">
        <v>3377</v>
      </c>
      <c r="AF72" s="2"/>
    </row>
    <row r="73" spans="1:32" x14ac:dyDescent="0.35">
      <c r="A73" s="9" t="s">
        <v>5292</v>
      </c>
      <c r="B73" s="10" t="s">
        <v>3592</v>
      </c>
      <c r="C73" s="11" t="s">
        <v>2304</v>
      </c>
      <c r="D73" s="11" t="s">
        <v>2301</v>
      </c>
      <c r="E73" s="11"/>
      <c r="F73" s="10" t="s">
        <v>5507</v>
      </c>
      <c r="G73" s="11" t="s">
        <v>966</v>
      </c>
      <c r="H73" s="10" t="s">
        <v>3987</v>
      </c>
      <c r="I73" s="14" t="s">
        <v>4422</v>
      </c>
      <c r="J73" s="9" t="s">
        <v>4196</v>
      </c>
      <c r="K73" s="9" t="s">
        <v>3653</v>
      </c>
      <c r="L73" s="10" t="s">
        <v>3764</v>
      </c>
      <c r="M73" s="55" t="s">
        <v>3769</v>
      </c>
      <c r="N73" s="12">
        <v>43738</v>
      </c>
      <c r="O73" s="12">
        <v>45198</v>
      </c>
      <c r="P73" s="10" t="str">
        <f t="shared" ca="1" si="1"/>
        <v>Completed</v>
      </c>
      <c r="Q73" s="9" t="s">
        <v>4536</v>
      </c>
      <c r="R73" s="9" t="s">
        <v>4537</v>
      </c>
      <c r="S73" s="9" t="s">
        <v>4536</v>
      </c>
      <c r="T73" s="9" t="s">
        <v>4536</v>
      </c>
      <c r="U73" s="10" t="s">
        <v>4465</v>
      </c>
      <c r="V73" s="10" t="s">
        <v>3172</v>
      </c>
      <c r="W73" s="9" t="s">
        <v>3168</v>
      </c>
      <c r="X73" s="10" t="s">
        <v>3248</v>
      </c>
      <c r="Y73" s="10" t="s">
        <v>257</v>
      </c>
      <c r="Z73" s="10" t="s">
        <v>260</v>
      </c>
      <c r="AA73" s="10"/>
      <c r="AB73" s="9"/>
      <c r="AC73" s="10" t="s">
        <v>27</v>
      </c>
      <c r="AD73" s="9" t="s">
        <v>3377</v>
      </c>
      <c r="AF73" s="5"/>
    </row>
    <row r="74" spans="1:32" x14ac:dyDescent="0.35">
      <c r="A74" s="9" t="s">
        <v>5293</v>
      </c>
      <c r="B74" s="10" t="s">
        <v>3406</v>
      </c>
      <c r="C74" s="11" t="s">
        <v>2303</v>
      </c>
      <c r="D74" s="11"/>
      <c r="E74" s="11"/>
      <c r="F74" s="15" t="s">
        <v>7664</v>
      </c>
      <c r="G74" s="11" t="s">
        <v>6055</v>
      </c>
      <c r="H74" s="10"/>
      <c r="I74" s="10"/>
      <c r="J74" s="9" t="s">
        <v>4023</v>
      </c>
      <c r="K74" s="9" t="s">
        <v>3653</v>
      </c>
      <c r="L74" s="10" t="s">
        <v>3777</v>
      </c>
      <c r="M74" s="55" t="s">
        <v>3769</v>
      </c>
      <c r="N74" s="12">
        <v>43831</v>
      </c>
      <c r="O74" s="12">
        <v>45292</v>
      </c>
      <c r="P74" s="10" t="str">
        <f t="shared" ca="1" si="1"/>
        <v>Completed</v>
      </c>
      <c r="Q74" s="9" t="s">
        <v>4537</v>
      </c>
      <c r="R74" s="9" t="s">
        <v>4536</v>
      </c>
      <c r="S74" s="9" t="s">
        <v>4536</v>
      </c>
      <c r="T74" s="9" t="s">
        <v>4536</v>
      </c>
      <c r="U74" s="10" t="s">
        <v>4451</v>
      </c>
      <c r="V74" s="10" t="s">
        <v>3198</v>
      </c>
      <c r="W74" s="9" t="s">
        <v>3198</v>
      </c>
      <c r="X74" s="10" t="s">
        <v>4452</v>
      </c>
      <c r="Y74" s="10" t="s">
        <v>3198</v>
      </c>
      <c r="Z74" s="10" t="s">
        <v>3198</v>
      </c>
      <c r="AA74" s="10"/>
      <c r="AB74" s="9"/>
      <c r="AC74" s="10" t="s">
        <v>30</v>
      </c>
      <c r="AD74" s="9" t="s">
        <v>3377</v>
      </c>
      <c r="AF74" s="2"/>
    </row>
    <row r="75" spans="1:32" x14ac:dyDescent="0.35">
      <c r="A75" s="9" t="s">
        <v>5294</v>
      </c>
      <c r="B75" s="10" t="s">
        <v>3528</v>
      </c>
      <c r="C75" s="11" t="s">
        <v>2309</v>
      </c>
      <c r="D75" s="11" t="s">
        <v>2304</v>
      </c>
      <c r="E75" s="11"/>
      <c r="F75" s="10" t="s">
        <v>7667</v>
      </c>
      <c r="G75" s="11" t="s">
        <v>957</v>
      </c>
      <c r="H75" s="10" t="s">
        <v>3928</v>
      </c>
      <c r="I75" s="10"/>
      <c r="J75" s="9" t="s">
        <v>4140</v>
      </c>
      <c r="K75" s="9" t="s">
        <v>3659</v>
      </c>
      <c r="L75" s="10" t="s">
        <v>3785</v>
      </c>
      <c r="M75" s="55">
        <v>1092314</v>
      </c>
      <c r="N75" s="12">
        <v>43831</v>
      </c>
      <c r="O75" s="12">
        <v>46022</v>
      </c>
      <c r="P75" s="10" t="str">
        <f t="shared" ca="1" si="1"/>
        <v>Ongoing</v>
      </c>
      <c r="Q75" s="9" t="s">
        <v>4537</v>
      </c>
      <c r="R75" s="9" t="s">
        <v>4537</v>
      </c>
      <c r="S75" s="9" t="s">
        <v>4536</v>
      </c>
      <c r="T75" s="9" t="s">
        <v>4536</v>
      </c>
      <c r="U75" s="10" t="s">
        <v>3046</v>
      </c>
      <c r="V75" s="10" t="s">
        <v>3173</v>
      </c>
      <c r="W75" s="9" t="s">
        <v>3171</v>
      </c>
      <c r="X75" s="10" t="s">
        <v>3256</v>
      </c>
      <c r="Y75" s="10" t="s">
        <v>251</v>
      </c>
      <c r="Z75" s="10" t="s">
        <v>234</v>
      </c>
      <c r="AA75" s="10"/>
      <c r="AB75" s="9"/>
      <c r="AC75" s="10" t="s">
        <v>15</v>
      </c>
      <c r="AD75" s="9" t="s">
        <v>3383</v>
      </c>
      <c r="AF75" s="4"/>
    </row>
    <row r="76" spans="1:32" x14ac:dyDescent="0.35">
      <c r="A76" s="9" t="s">
        <v>5295</v>
      </c>
      <c r="B76" s="10" t="s">
        <v>3630</v>
      </c>
      <c r="C76" s="11" t="s">
        <v>2304</v>
      </c>
      <c r="D76" s="11" t="s">
        <v>2309</v>
      </c>
      <c r="E76" s="11"/>
      <c r="F76" s="10" t="s">
        <v>3743</v>
      </c>
      <c r="G76" s="11" t="s">
        <v>954</v>
      </c>
      <c r="H76" s="10"/>
      <c r="I76" s="10"/>
      <c r="J76" s="9" t="s">
        <v>4023</v>
      </c>
      <c r="K76" s="9"/>
      <c r="L76" s="10" t="s">
        <v>3810</v>
      </c>
      <c r="M76" s="55">
        <v>162630</v>
      </c>
      <c r="N76" s="12">
        <v>43831</v>
      </c>
      <c r="O76" s="12">
        <v>44562</v>
      </c>
      <c r="P76" s="10" t="str">
        <f t="shared" ca="1" si="1"/>
        <v>Completed</v>
      </c>
      <c r="Q76" s="9" t="s">
        <v>4537</v>
      </c>
      <c r="R76" s="9" t="s">
        <v>4537</v>
      </c>
      <c r="S76" s="9" t="s">
        <v>4536</v>
      </c>
      <c r="T76" s="9" t="s">
        <v>4536</v>
      </c>
      <c r="U76" s="10" t="s">
        <v>4451</v>
      </c>
      <c r="V76" s="10" t="s">
        <v>3198</v>
      </c>
      <c r="W76" s="9" t="s">
        <v>3198</v>
      </c>
      <c r="X76" s="10" t="s">
        <v>4452</v>
      </c>
      <c r="Y76" s="10" t="s">
        <v>3198</v>
      </c>
      <c r="Z76" s="10" t="s">
        <v>3198</v>
      </c>
      <c r="AA76" s="10"/>
      <c r="AB76" s="9"/>
      <c r="AC76" s="10" t="s">
        <v>27</v>
      </c>
      <c r="AD76" s="9" t="s">
        <v>3376</v>
      </c>
      <c r="AF76" s="2"/>
    </row>
    <row r="77" spans="1:32" x14ac:dyDescent="0.35">
      <c r="A77" s="9" t="s">
        <v>5296</v>
      </c>
      <c r="B77" s="10" t="s">
        <v>3582</v>
      </c>
      <c r="C77" s="11" t="s">
        <v>2307</v>
      </c>
      <c r="D77" s="11"/>
      <c r="E77" s="11"/>
      <c r="F77" s="10" t="s">
        <v>3738</v>
      </c>
      <c r="G77" s="11" t="s">
        <v>966</v>
      </c>
      <c r="H77" s="10" t="s">
        <v>3977</v>
      </c>
      <c r="I77" s="14" t="s">
        <v>4412</v>
      </c>
      <c r="J77" s="9" t="s">
        <v>4186</v>
      </c>
      <c r="K77" s="9" t="s">
        <v>3654</v>
      </c>
      <c r="L77" s="10" t="s">
        <v>3763</v>
      </c>
      <c r="M77" s="55">
        <v>213134</v>
      </c>
      <c r="N77" s="12">
        <v>43836</v>
      </c>
      <c r="O77" s="12">
        <v>44848</v>
      </c>
      <c r="P77" s="10" t="str">
        <f t="shared" ca="1" si="1"/>
        <v>Completed</v>
      </c>
      <c r="Q77" s="9" t="s">
        <v>4536</v>
      </c>
      <c r="R77" s="9" t="s">
        <v>4537</v>
      </c>
      <c r="S77" s="9" t="s">
        <v>4536</v>
      </c>
      <c r="T77" s="9" t="s">
        <v>4536</v>
      </c>
      <c r="U77" s="10" t="s">
        <v>167</v>
      </c>
      <c r="V77" s="10" t="s">
        <v>3168</v>
      </c>
      <c r="W77" s="9" t="s">
        <v>3198</v>
      </c>
      <c r="X77" s="10" t="s">
        <v>3254</v>
      </c>
      <c r="Y77" s="10" t="s">
        <v>257</v>
      </c>
      <c r="Z77" s="10" t="s">
        <v>3198</v>
      </c>
      <c r="AA77" s="10"/>
      <c r="AB77" s="9"/>
      <c r="AC77" s="10" t="s">
        <v>27</v>
      </c>
      <c r="AD77" s="9" t="s">
        <v>3375</v>
      </c>
      <c r="AF77" s="2"/>
    </row>
    <row r="78" spans="1:32" x14ac:dyDescent="0.35">
      <c r="A78" s="9" t="s">
        <v>5297</v>
      </c>
      <c r="B78" s="10" t="s">
        <v>3538</v>
      </c>
      <c r="C78" s="11" t="s">
        <v>2309</v>
      </c>
      <c r="D78" s="11" t="s">
        <v>2308</v>
      </c>
      <c r="E78" s="11"/>
      <c r="F78" s="10" t="s">
        <v>3721</v>
      </c>
      <c r="G78" s="11" t="s">
        <v>957</v>
      </c>
      <c r="H78" s="10" t="s">
        <v>3938</v>
      </c>
      <c r="I78" s="14" t="s">
        <v>4373</v>
      </c>
      <c r="J78" s="9" t="s">
        <v>4023</v>
      </c>
      <c r="K78" s="9" t="s">
        <v>3654</v>
      </c>
      <c r="L78" s="10" t="s">
        <v>3764</v>
      </c>
      <c r="M78" s="55">
        <v>232842</v>
      </c>
      <c r="N78" s="12">
        <v>43843</v>
      </c>
      <c r="O78" s="12">
        <v>45076</v>
      </c>
      <c r="P78" s="10" t="str">
        <f t="shared" ca="1" si="1"/>
        <v>Completed</v>
      </c>
      <c r="Q78" s="9" t="s">
        <v>4537</v>
      </c>
      <c r="R78" s="9" t="s">
        <v>4536</v>
      </c>
      <c r="S78" s="9" t="s">
        <v>4536</v>
      </c>
      <c r="T78" s="9" t="s">
        <v>4536</v>
      </c>
      <c r="U78" s="10" t="s">
        <v>4451</v>
      </c>
      <c r="V78" s="10" t="s">
        <v>3198</v>
      </c>
      <c r="W78" s="9" t="s">
        <v>3198</v>
      </c>
      <c r="X78" s="10" t="s">
        <v>4452</v>
      </c>
      <c r="Y78" s="10" t="s">
        <v>3198</v>
      </c>
      <c r="Z78" s="10" t="s">
        <v>3198</v>
      </c>
      <c r="AA78" s="10"/>
      <c r="AB78" s="9"/>
      <c r="AC78" s="10" t="s">
        <v>15</v>
      </c>
      <c r="AD78" s="9" t="s">
        <v>3381</v>
      </c>
      <c r="AF78" s="2"/>
    </row>
    <row r="79" spans="1:32" x14ac:dyDescent="0.35">
      <c r="A79" s="9" t="s">
        <v>5298</v>
      </c>
      <c r="B79" s="10" t="s">
        <v>3438</v>
      </c>
      <c r="C79" s="11" t="s">
        <v>2304</v>
      </c>
      <c r="D79" s="11"/>
      <c r="E79" s="11"/>
      <c r="F79" s="10" t="s">
        <v>3685</v>
      </c>
      <c r="G79" s="11" t="s">
        <v>979</v>
      </c>
      <c r="H79" s="10" t="s">
        <v>3842</v>
      </c>
      <c r="I79" s="14" t="s">
        <v>4300</v>
      </c>
      <c r="J79" s="9" t="s">
        <v>4052</v>
      </c>
      <c r="K79" s="9" t="s">
        <v>3654</v>
      </c>
      <c r="L79" s="10" t="s">
        <v>3764</v>
      </c>
      <c r="M79" s="55" t="s">
        <v>3769</v>
      </c>
      <c r="N79" s="12">
        <v>43878</v>
      </c>
      <c r="O79" s="12">
        <v>45153</v>
      </c>
      <c r="P79" s="10" t="str">
        <f t="shared" ca="1" si="1"/>
        <v>Completed</v>
      </c>
      <c r="Q79" s="9" t="s">
        <v>4536</v>
      </c>
      <c r="R79" s="9" t="s">
        <v>4537</v>
      </c>
      <c r="S79" s="9" t="s">
        <v>4536</v>
      </c>
      <c r="T79" s="9" t="s">
        <v>4536</v>
      </c>
      <c r="U79" s="10" t="s">
        <v>2943</v>
      </c>
      <c r="V79" s="10" t="s">
        <v>3173</v>
      </c>
      <c r="W79" s="9" t="s">
        <v>3198</v>
      </c>
      <c r="X79" s="10" t="s">
        <v>3254</v>
      </c>
      <c r="Y79" s="10" t="s">
        <v>257</v>
      </c>
      <c r="Z79" s="10" t="s">
        <v>3198</v>
      </c>
      <c r="AA79" s="10"/>
      <c r="AB79" s="9"/>
      <c r="AC79" s="10" t="s">
        <v>27</v>
      </c>
      <c r="AD79" s="9" t="s">
        <v>3383</v>
      </c>
      <c r="AF79" s="2"/>
    </row>
    <row r="80" spans="1:32" x14ac:dyDescent="0.35">
      <c r="A80" s="9" t="s">
        <v>5299</v>
      </c>
      <c r="B80" s="10" t="s">
        <v>3552</v>
      </c>
      <c r="C80" s="11" t="s">
        <v>2305</v>
      </c>
      <c r="D80" s="11" t="s">
        <v>2304</v>
      </c>
      <c r="E80" s="11"/>
      <c r="F80" s="10" t="s">
        <v>5506</v>
      </c>
      <c r="G80" s="11" t="s">
        <v>957</v>
      </c>
      <c r="H80" s="10" t="s">
        <v>3952</v>
      </c>
      <c r="I80" s="14" t="s">
        <v>4388</v>
      </c>
      <c r="J80" s="9" t="s">
        <v>4160</v>
      </c>
      <c r="K80" s="9" t="s">
        <v>3653</v>
      </c>
      <c r="L80" s="10" t="s">
        <v>3763</v>
      </c>
      <c r="M80" s="55" t="s">
        <v>3769</v>
      </c>
      <c r="N80" s="12">
        <v>43878</v>
      </c>
      <c r="O80" s="12">
        <v>46003</v>
      </c>
      <c r="P80" s="10" t="str">
        <f t="shared" ca="1" si="1"/>
        <v>Ongoing</v>
      </c>
      <c r="Q80" s="9" t="s">
        <v>4536</v>
      </c>
      <c r="R80" s="9" t="s">
        <v>4537</v>
      </c>
      <c r="S80" s="9" t="s">
        <v>4536</v>
      </c>
      <c r="T80" s="9" t="s">
        <v>4536</v>
      </c>
      <c r="U80" s="10" t="s">
        <v>3022</v>
      </c>
      <c r="V80" s="10" t="s">
        <v>3177</v>
      </c>
      <c r="W80" s="9" t="s">
        <v>3180</v>
      </c>
      <c r="X80" s="10" t="s">
        <v>4521</v>
      </c>
      <c r="Y80" s="10" t="s">
        <v>233</v>
      </c>
      <c r="Z80" s="10" t="s">
        <v>242</v>
      </c>
      <c r="AA80" s="10"/>
      <c r="AB80" s="9"/>
      <c r="AC80" s="10" t="s">
        <v>27</v>
      </c>
      <c r="AD80" s="9" t="s">
        <v>3381</v>
      </c>
      <c r="AF80" s="2"/>
    </row>
    <row r="81" spans="1:32" x14ac:dyDescent="0.35">
      <c r="A81" s="9" t="s">
        <v>5300</v>
      </c>
      <c r="B81" s="10" t="s">
        <v>3562</v>
      </c>
      <c r="C81" s="11" t="s">
        <v>6147</v>
      </c>
      <c r="D81" s="11" t="s">
        <v>2304</v>
      </c>
      <c r="E81" s="11" t="s">
        <v>2306</v>
      </c>
      <c r="F81" s="10" t="s">
        <v>3731</v>
      </c>
      <c r="G81" s="11" t="s">
        <v>978</v>
      </c>
      <c r="H81" s="10" t="s">
        <v>3961</v>
      </c>
      <c r="I81" s="14" t="s">
        <v>4395</v>
      </c>
      <c r="J81" s="9" t="s">
        <v>4168</v>
      </c>
      <c r="K81" s="9" t="s">
        <v>3654</v>
      </c>
      <c r="L81" s="10" t="s">
        <v>3795</v>
      </c>
      <c r="M81" s="55">
        <v>605364</v>
      </c>
      <c r="N81" s="12">
        <v>43921</v>
      </c>
      <c r="O81" s="12">
        <v>44650</v>
      </c>
      <c r="P81" s="10" t="str">
        <f t="shared" ca="1" si="1"/>
        <v>Completed</v>
      </c>
      <c r="Q81" s="9" t="s">
        <v>4536</v>
      </c>
      <c r="R81" s="9" t="s">
        <v>4536</v>
      </c>
      <c r="S81" s="9" t="s">
        <v>4537</v>
      </c>
      <c r="T81" s="9" t="s">
        <v>4536</v>
      </c>
      <c r="U81" s="10" t="s">
        <v>4492</v>
      </c>
      <c r="V81" s="10" t="s">
        <v>3175</v>
      </c>
      <c r="W81" s="9" t="s">
        <v>3176</v>
      </c>
      <c r="X81" s="10" t="s">
        <v>3280</v>
      </c>
      <c r="Y81" s="10" t="s">
        <v>274</v>
      </c>
      <c r="Z81" s="10" t="s">
        <v>3198</v>
      </c>
      <c r="AA81" s="10" t="s">
        <v>279</v>
      </c>
      <c r="AB81" s="9"/>
      <c r="AC81" s="10" t="s">
        <v>38</v>
      </c>
      <c r="AD81" s="9" t="s">
        <v>3377</v>
      </c>
      <c r="AF81" s="2"/>
    </row>
    <row r="82" spans="1:32" x14ac:dyDescent="0.35">
      <c r="A82" s="9" t="s">
        <v>5301</v>
      </c>
      <c r="B82" s="10" t="s">
        <v>3466</v>
      </c>
      <c r="C82" s="11" t="s">
        <v>2305</v>
      </c>
      <c r="D82" s="11" t="s">
        <v>2301</v>
      </c>
      <c r="E82" s="11"/>
      <c r="F82" s="10" t="s">
        <v>3690</v>
      </c>
      <c r="G82" s="11" t="s">
        <v>1012</v>
      </c>
      <c r="H82" s="10" t="s">
        <v>3867</v>
      </c>
      <c r="I82" s="14" t="s">
        <v>4324</v>
      </c>
      <c r="J82" s="9" t="s">
        <v>4079</v>
      </c>
      <c r="K82" s="9"/>
      <c r="L82" s="10" t="s">
        <v>3789</v>
      </c>
      <c r="M82" s="55">
        <v>231890</v>
      </c>
      <c r="N82" s="12">
        <v>43952</v>
      </c>
      <c r="O82" s="12">
        <v>44500</v>
      </c>
      <c r="P82" s="10" t="str">
        <f t="shared" ca="1" si="1"/>
        <v>Completed</v>
      </c>
      <c r="Q82" s="9" t="s">
        <v>4536</v>
      </c>
      <c r="R82" s="9" t="s">
        <v>4537</v>
      </c>
      <c r="S82" s="9" t="s">
        <v>4536</v>
      </c>
      <c r="T82" s="9" t="s">
        <v>4536</v>
      </c>
      <c r="U82" s="10" t="s">
        <v>2944</v>
      </c>
      <c r="V82" s="10" t="s">
        <v>3177</v>
      </c>
      <c r="W82" s="9" t="s">
        <v>3198</v>
      </c>
      <c r="X82" s="10" t="s">
        <v>3277</v>
      </c>
      <c r="Y82" s="10" t="s">
        <v>233</v>
      </c>
      <c r="Z82" s="10" t="s">
        <v>3198</v>
      </c>
      <c r="AA82" s="10"/>
      <c r="AB82" s="9"/>
      <c r="AC82" s="10" t="s">
        <v>27</v>
      </c>
      <c r="AD82" s="9" t="s">
        <v>3377</v>
      </c>
      <c r="AF82" s="2"/>
    </row>
    <row r="83" spans="1:32" x14ac:dyDescent="0.35">
      <c r="A83" s="9" t="s">
        <v>5302</v>
      </c>
      <c r="B83" s="10" t="s">
        <v>3608</v>
      </c>
      <c r="C83" s="11" t="s">
        <v>6147</v>
      </c>
      <c r="D83" s="11" t="s">
        <v>2301</v>
      </c>
      <c r="E83" s="11"/>
      <c r="F83" s="10" t="s">
        <v>7699</v>
      </c>
      <c r="G83" s="11" t="s">
        <v>966</v>
      </c>
      <c r="H83" s="10"/>
      <c r="I83" s="10"/>
      <c r="J83" s="9" t="s">
        <v>4023</v>
      </c>
      <c r="K83" s="9"/>
      <c r="L83" s="10" t="s">
        <v>3801</v>
      </c>
      <c r="M83" s="55">
        <v>10000</v>
      </c>
      <c r="N83" s="12">
        <v>44013</v>
      </c>
      <c r="O83" s="12">
        <v>44742</v>
      </c>
      <c r="P83" s="10" t="str">
        <f t="shared" ca="1" si="1"/>
        <v>Completed</v>
      </c>
      <c r="Q83" s="9" t="s">
        <v>4536</v>
      </c>
      <c r="R83" s="9" t="s">
        <v>4536</v>
      </c>
      <c r="S83" s="9" t="s">
        <v>4537</v>
      </c>
      <c r="T83" s="9" t="s">
        <v>4536</v>
      </c>
      <c r="U83" s="10" t="s">
        <v>4451</v>
      </c>
      <c r="V83" s="10" t="s">
        <v>3198</v>
      </c>
      <c r="W83" s="9" t="s">
        <v>3198</v>
      </c>
      <c r="X83" s="10" t="s">
        <v>4452</v>
      </c>
      <c r="Y83" s="10" t="s">
        <v>3198</v>
      </c>
      <c r="Z83" s="10" t="s">
        <v>3198</v>
      </c>
      <c r="AA83" s="10"/>
      <c r="AB83" s="9"/>
      <c r="AC83" s="10" t="s">
        <v>38</v>
      </c>
      <c r="AD83" s="9" t="s">
        <v>3377</v>
      </c>
      <c r="AF83" s="2"/>
    </row>
    <row r="84" spans="1:32" x14ac:dyDescent="0.35">
      <c r="A84" s="9" t="s">
        <v>5303</v>
      </c>
      <c r="B84" s="10" t="s">
        <v>3546</v>
      </c>
      <c r="C84" s="11" t="s">
        <v>2301</v>
      </c>
      <c r="D84" s="11"/>
      <c r="E84" s="11"/>
      <c r="F84" s="10" t="s">
        <v>3725</v>
      </c>
      <c r="G84" s="11" t="s">
        <v>957</v>
      </c>
      <c r="H84" s="10" t="s">
        <v>3947</v>
      </c>
      <c r="I84" s="14" t="s">
        <v>4382</v>
      </c>
      <c r="J84" s="9" t="s">
        <v>4155</v>
      </c>
      <c r="K84" s="9" t="s">
        <v>3654</v>
      </c>
      <c r="L84" s="10" t="s">
        <v>3765</v>
      </c>
      <c r="M84" s="55">
        <v>435221</v>
      </c>
      <c r="N84" s="12">
        <v>44074</v>
      </c>
      <c r="O84" s="12">
        <v>45168</v>
      </c>
      <c r="P84" s="10" t="str">
        <f t="shared" ca="1" si="1"/>
        <v>Completed</v>
      </c>
      <c r="Q84" s="9" t="s">
        <v>4536</v>
      </c>
      <c r="R84" s="9" t="s">
        <v>4537</v>
      </c>
      <c r="S84" s="9" t="s">
        <v>4536</v>
      </c>
      <c r="T84" s="9" t="s">
        <v>4536</v>
      </c>
      <c r="U84" s="10" t="s">
        <v>2943</v>
      </c>
      <c r="V84" s="10" t="s">
        <v>3173</v>
      </c>
      <c r="W84" s="9" t="s">
        <v>3198</v>
      </c>
      <c r="X84" s="10" t="s">
        <v>3254</v>
      </c>
      <c r="Y84" s="10" t="s">
        <v>257</v>
      </c>
      <c r="Z84" s="10" t="s">
        <v>3198</v>
      </c>
      <c r="AA84" s="10"/>
      <c r="AB84" s="9"/>
      <c r="AC84" s="10" t="s">
        <v>27</v>
      </c>
      <c r="AD84" s="9" t="s">
        <v>3381</v>
      </c>
      <c r="AF84" s="2"/>
    </row>
    <row r="85" spans="1:32" x14ac:dyDescent="0.35">
      <c r="A85" s="9" t="s">
        <v>5304</v>
      </c>
      <c r="B85" s="10" t="s">
        <v>3569</v>
      </c>
      <c r="C85" s="11" t="s">
        <v>2307</v>
      </c>
      <c r="D85" s="11" t="s">
        <v>6147</v>
      </c>
      <c r="E85" s="11" t="s">
        <v>2303</v>
      </c>
      <c r="F85" s="10" t="s">
        <v>3734</v>
      </c>
      <c r="G85" s="11" t="s">
        <v>978</v>
      </c>
      <c r="H85" s="10" t="s">
        <v>3968</v>
      </c>
      <c r="I85" s="14" t="s">
        <v>4402</v>
      </c>
      <c r="J85" s="9" t="s">
        <v>4175</v>
      </c>
      <c r="K85" s="9" t="s">
        <v>3653</v>
      </c>
      <c r="L85" s="10" t="s">
        <v>3787</v>
      </c>
      <c r="M85" s="55" t="s">
        <v>3769</v>
      </c>
      <c r="N85" s="12">
        <v>44100</v>
      </c>
      <c r="O85" s="12">
        <v>45596</v>
      </c>
      <c r="P85" s="10" t="str">
        <f t="shared" ca="1" si="1"/>
        <v>Completed</v>
      </c>
      <c r="Q85" s="9" t="s">
        <v>4536</v>
      </c>
      <c r="R85" s="9" t="s">
        <v>4536</v>
      </c>
      <c r="S85" s="9" t="s">
        <v>4536</v>
      </c>
      <c r="T85" s="9" t="s">
        <v>4536</v>
      </c>
      <c r="U85" s="10" t="s">
        <v>2945</v>
      </c>
      <c r="V85" s="10" t="s">
        <v>90</v>
      </c>
      <c r="W85" s="9" t="s">
        <v>3198</v>
      </c>
      <c r="X85" s="10" t="s">
        <v>3359</v>
      </c>
      <c r="Y85" s="10" t="s">
        <v>267</v>
      </c>
      <c r="Z85" s="10" t="s">
        <v>3198</v>
      </c>
      <c r="AA85" s="10" t="s">
        <v>282</v>
      </c>
      <c r="AB85" s="9"/>
      <c r="AC85" s="10" t="s">
        <v>44</v>
      </c>
      <c r="AD85" s="9" t="s">
        <v>3377</v>
      </c>
      <c r="AF85" s="2"/>
    </row>
    <row r="86" spans="1:32" x14ac:dyDescent="0.35">
      <c r="A86" s="9" t="s">
        <v>5305</v>
      </c>
      <c r="B86" s="10" t="s">
        <v>3440</v>
      </c>
      <c r="C86" s="11" t="s">
        <v>2304</v>
      </c>
      <c r="D86" s="11" t="s">
        <v>2305</v>
      </c>
      <c r="E86" s="11"/>
      <c r="F86" s="10" t="s">
        <v>3687</v>
      </c>
      <c r="G86" s="11" t="s">
        <v>979</v>
      </c>
      <c r="H86" s="10" t="s">
        <v>3844</v>
      </c>
      <c r="I86" s="14" t="s">
        <v>4302</v>
      </c>
      <c r="J86" s="9" t="s">
        <v>4053</v>
      </c>
      <c r="K86" s="9" t="s">
        <v>3653</v>
      </c>
      <c r="L86" s="10" t="s">
        <v>3764</v>
      </c>
      <c r="M86" s="55" t="s">
        <v>3769</v>
      </c>
      <c r="N86" s="12">
        <v>44104</v>
      </c>
      <c r="O86" s="12">
        <v>45746</v>
      </c>
      <c r="P86" s="10" t="str">
        <f t="shared" ca="1" si="1"/>
        <v>Completed</v>
      </c>
      <c r="Q86" s="9" t="s">
        <v>4536</v>
      </c>
      <c r="R86" s="9" t="s">
        <v>4537</v>
      </c>
      <c r="S86" s="9" t="s">
        <v>4536</v>
      </c>
      <c r="T86" s="9" t="s">
        <v>4536</v>
      </c>
      <c r="U86" s="10" t="s">
        <v>2943</v>
      </c>
      <c r="V86" s="10" t="s">
        <v>3173</v>
      </c>
      <c r="W86" s="9" t="s">
        <v>3198</v>
      </c>
      <c r="X86" s="10" t="s">
        <v>3254</v>
      </c>
      <c r="Y86" s="10" t="s">
        <v>257</v>
      </c>
      <c r="Z86" s="10" t="s">
        <v>3198</v>
      </c>
      <c r="AA86" s="10"/>
      <c r="AB86" s="9"/>
      <c r="AC86" s="10" t="s">
        <v>27</v>
      </c>
      <c r="AD86" s="9" t="s">
        <v>3377</v>
      </c>
      <c r="AF86" s="2"/>
    </row>
    <row r="87" spans="1:32" x14ac:dyDescent="0.35">
      <c r="A87" s="9" t="s">
        <v>5306</v>
      </c>
      <c r="B87" s="10" t="s">
        <v>3447</v>
      </c>
      <c r="C87" s="11" t="s">
        <v>2304</v>
      </c>
      <c r="D87" s="11"/>
      <c r="E87" s="11"/>
      <c r="F87" s="10" t="s">
        <v>5505</v>
      </c>
      <c r="G87" s="11" t="s">
        <v>979</v>
      </c>
      <c r="H87" s="10" t="s">
        <v>3849</v>
      </c>
      <c r="I87" s="14" t="s">
        <v>4309</v>
      </c>
      <c r="J87" s="9" t="s">
        <v>4060</v>
      </c>
      <c r="K87" s="9" t="s">
        <v>3653</v>
      </c>
      <c r="L87" s="10" t="s">
        <v>3764</v>
      </c>
      <c r="M87" s="55" t="s">
        <v>3769</v>
      </c>
      <c r="N87" s="12">
        <v>44104</v>
      </c>
      <c r="O87" s="12">
        <v>44468</v>
      </c>
      <c r="P87" s="10" t="str">
        <f t="shared" ca="1" si="1"/>
        <v>Completed</v>
      </c>
      <c r="Q87" s="9" t="s">
        <v>4536</v>
      </c>
      <c r="R87" s="9" t="s">
        <v>4536</v>
      </c>
      <c r="S87" s="9" t="s">
        <v>4536</v>
      </c>
      <c r="T87" s="9" t="s">
        <v>4536</v>
      </c>
      <c r="U87" s="10" t="s">
        <v>2950</v>
      </c>
      <c r="V87" s="10" t="s">
        <v>3166</v>
      </c>
      <c r="W87" s="9" t="s">
        <v>3198</v>
      </c>
      <c r="X87" s="10">
        <v>7.1</v>
      </c>
      <c r="Y87" s="10" t="s">
        <v>3198</v>
      </c>
      <c r="Z87" s="10" t="s">
        <v>3198</v>
      </c>
      <c r="AA87" s="10" t="s">
        <v>282</v>
      </c>
      <c r="AB87" s="9"/>
      <c r="AC87" s="10" t="s">
        <v>27</v>
      </c>
      <c r="AD87" s="9" t="s">
        <v>3382</v>
      </c>
      <c r="AF87" s="2"/>
    </row>
    <row r="88" spans="1:32" x14ac:dyDescent="0.35">
      <c r="A88" s="9" t="s">
        <v>5307</v>
      </c>
      <c r="B88" s="10" t="s">
        <v>3488</v>
      </c>
      <c r="C88" s="11" t="s">
        <v>2309</v>
      </c>
      <c r="D88" s="11" t="s">
        <v>2305</v>
      </c>
      <c r="E88" s="11"/>
      <c r="F88" s="10" t="s">
        <v>3700</v>
      </c>
      <c r="G88" s="11" t="s">
        <v>954</v>
      </c>
      <c r="H88" s="10" t="s">
        <v>3889</v>
      </c>
      <c r="I88" s="14" t="s">
        <v>4341</v>
      </c>
      <c r="J88" s="9" t="s">
        <v>4101</v>
      </c>
      <c r="K88" s="9" t="s">
        <v>3653</v>
      </c>
      <c r="L88" s="10" t="s">
        <v>3764</v>
      </c>
      <c r="M88" s="55" t="s">
        <v>3769</v>
      </c>
      <c r="N88" s="12">
        <v>44104</v>
      </c>
      <c r="O88" s="12">
        <v>45534</v>
      </c>
      <c r="P88" s="10" t="str">
        <f t="shared" ca="1" si="1"/>
        <v>Completed</v>
      </c>
      <c r="Q88" s="9" t="s">
        <v>4537</v>
      </c>
      <c r="R88" s="9" t="s">
        <v>4537</v>
      </c>
      <c r="S88" s="9" t="s">
        <v>4536</v>
      </c>
      <c r="T88" s="9" t="s">
        <v>4536</v>
      </c>
      <c r="U88" s="10" t="s">
        <v>2948</v>
      </c>
      <c r="V88" s="10" t="s">
        <v>3165</v>
      </c>
      <c r="W88" s="9" t="s">
        <v>3198</v>
      </c>
      <c r="X88" s="10" t="s">
        <v>3256</v>
      </c>
      <c r="Y88" s="10" t="s">
        <v>251</v>
      </c>
      <c r="Z88" s="10" t="s">
        <v>234</v>
      </c>
      <c r="AA88" s="10"/>
      <c r="AB88" s="9"/>
      <c r="AC88" s="10" t="s">
        <v>14</v>
      </c>
      <c r="AD88" s="9" t="s">
        <v>3377</v>
      </c>
      <c r="AF88" s="2"/>
    </row>
    <row r="89" spans="1:32" x14ac:dyDescent="0.35">
      <c r="A89" s="9" t="s">
        <v>5308</v>
      </c>
      <c r="B89" s="10" t="s">
        <v>3507</v>
      </c>
      <c r="C89" s="11" t="s">
        <v>2309</v>
      </c>
      <c r="D89" s="11" t="s">
        <v>2308</v>
      </c>
      <c r="E89" s="11"/>
      <c r="F89" s="10" t="s">
        <v>3713</v>
      </c>
      <c r="G89" s="11" t="s">
        <v>954</v>
      </c>
      <c r="H89" s="10" t="s">
        <v>3908</v>
      </c>
      <c r="I89" s="14" t="s">
        <v>4360</v>
      </c>
      <c r="J89" s="9" t="s">
        <v>4119</v>
      </c>
      <c r="K89" s="9" t="s">
        <v>3653</v>
      </c>
      <c r="L89" s="10" t="s">
        <v>3764</v>
      </c>
      <c r="M89" s="55" t="s">
        <v>3769</v>
      </c>
      <c r="N89" s="12">
        <v>44104</v>
      </c>
      <c r="O89" s="12">
        <v>45564</v>
      </c>
      <c r="P89" s="10" t="str">
        <f t="shared" ca="1" si="1"/>
        <v>Completed</v>
      </c>
      <c r="Q89" s="9" t="s">
        <v>4537</v>
      </c>
      <c r="R89" s="9" t="s">
        <v>4536</v>
      </c>
      <c r="S89" s="9" t="s">
        <v>4536</v>
      </c>
      <c r="T89" s="9" t="s">
        <v>4536</v>
      </c>
      <c r="U89" s="10" t="s">
        <v>2946</v>
      </c>
      <c r="V89" s="10" t="s">
        <v>3121</v>
      </c>
      <c r="W89" s="9" t="s">
        <v>3198</v>
      </c>
      <c r="X89" s="10" t="s">
        <v>3258</v>
      </c>
      <c r="Y89" s="10" t="s">
        <v>251</v>
      </c>
      <c r="Z89" s="10" t="s">
        <v>3198</v>
      </c>
      <c r="AA89" s="10"/>
      <c r="AB89" s="9"/>
      <c r="AC89" s="10" t="s">
        <v>15</v>
      </c>
      <c r="AD89" s="9" t="s">
        <v>3383</v>
      </c>
      <c r="AF89" s="2"/>
    </row>
    <row r="90" spans="1:32" x14ac:dyDescent="0.35">
      <c r="A90" s="9" t="s">
        <v>5309</v>
      </c>
      <c r="B90" s="10" t="s">
        <v>3555</v>
      </c>
      <c r="C90" s="11" t="s">
        <v>2301</v>
      </c>
      <c r="D90" s="11" t="s">
        <v>2304</v>
      </c>
      <c r="E90" s="11"/>
      <c r="F90" s="10" t="s">
        <v>5504</v>
      </c>
      <c r="G90" s="11" t="s">
        <v>957</v>
      </c>
      <c r="H90" s="10" t="s">
        <v>3955</v>
      </c>
      <c r="I90" s="14" t="s">
        <v>4391</v>
      </c>
      <c r="J90" s="9" t="s">
        <v>4163</v>
      </c>
      <c r="K90" s="9" t="s">
        <v>3653</v>
      </c>
      <c r="L90" s="10" t="s">
        <v>3763</v>
      </c>
      <c r="M90" s="55" t="s">
        <v>3769</v>
      </c>
      <c r="N90" s="12">
        <v>44104</v>
      </c>
      <c r="O90" s="12">
        <v>45564</v>
      </c>
      <c r="P90" s="10" t="str">
        <f t="shared" ca="1" si="1"/>
        <v>Completed</v>
      </c>
      <c r="Q90" s="9" t="s">
        <v>4536</v>
      </c>
      <c r="R90" s="9" t="s">
        <v>4537</v>
      </c>
      <c r="S90" s="9" t="s">
        <v>4536</v>
      </c>
      <c r="T90" s="9" t="s">
        <v>4536</v>
      </c>
      <c r="U90" s="10" t="s">
        <v>2943</v>
      </c>
      <c r="V90" s="10" t="s">
        <v>3173</v>
      </c>
      <c r="W90" s="9" t="s">
        <v>3198</v>
      </c>
      <c r="X90" s="10" t="s">
        <v>4522</v>
      </c>
      <c r="Y90" s="10" t="s">
        <v>243</v>
      </c>
      <c r="Z90" s="10" t="s">
        <v>257</v>
      </c>
      <c r="AA90" s="10"/>
      <c r="AB90" s="9"/>
      <c r="AC90" s="10" t="s">
        <v>27</v>
      </c>
      <c r="AD90" s="9" t="s">
        <v>3377</v>
      </c>
      <c r="AF90" s="2"/>
    </row>
    <row r="91" spans="1:32" x14ac:dyDescent="0.35">
      <c r="A91" s="9" t="s">
        <v>5310</v>
      </c>
      <c r="B91" s="10" t="s">
        <v>3573</v>
      </c>
      <c r="C91" s="11" t="s">
        <v>2308</v>
      </c>
      <c r="D91" s="11" t="s">
        <v>2306</v>
      </c>
      <c r="E91" s="11"/>
      <c r="F91" s="10" t="s">
        <v>5503</v>
      </c>
      <c r="G91" s="11" t="s">
        <v>961</v>
      </c>
      <c r="H91" s="10" t="s">
        <v>3972</v>
      </c>
      <c r="I91" s="14" t="s">
        <v>4406</v>
      </c>
      <c r="J91" s="9" t="s">
        <v>4023</v>
      </c>
      <c r="K91" s="9" t="s">
        <v>3653</v>
      </c>
      <c r="L91" s="10" t="s">
        <v>13</v>
      </c>
      <c r="M91" s="55" t="s">
        <v>3769</v>
      </c>
      <c r="N91" s="12">
        <v>44104</v>
      </c>
      <c r="O91" s="12">
        <v>45382</v>
      </c>
      <c r="P91" s="10" t="str">
        <f t="shared" ca="1" si="1"/>
        <v>Completed</v>
      </c>
      <c r="Q91" s="9" t="s">
        <v>4536</v>
      </c>
      <c r="R91" s="9" t="s">
        <v>4536</v>
      </c>
      <c r="S91" s="9" t="s">
        <v>4536</v>
      </c>
      <c r="T91" s="9" t="s">
        <v>4536</v>
      </c>
      <c r="U91" s="10" t="s">
        <v>4452</v>
      </c>
      <c r="V91" s="10" t="s">
        <v>3198</v>
      </c>
      <c r="W91" s="9" t="s">
        <v>3198</v>
      </c>
      <c r="X91" s="10" t="s">
        <v>3198</v>
      </c>
      <c r="Y91" s="10" t="s">
        <v>3198</v>
      </c>
      <c r="Z91" s="10" t="s">
        <v>3198</v>
      </c>
      <c r="AA91" s="10"/>
      <c r="AB91" s="9"/>
      <c r="AC91" s="10" t="s">
        <v>27</v>
      </c>
      <c r="AD91" s="9" t="s">
        <v>3383</v>
      </c>
      <c r="AF91" s="4"/>
    </row>
    <row r="92" spans="1:32" x14ac:dyDescent="0.35">
      <c r="A92" s="9" t="s">
        <v>5311</v>
      </c>
      <c r="B92" s="10" t="s">
        <v>3574</v>
      </c>
      <c r="C92" s="11" t="s">
        <v>2303</v>
      </c>
      <c r="D92" s="11"/>
      <c r="E92" s="11"/>
      <c r="F92" s="10" t="s">
        <v>5503</v>
      </c>
      <c r="G92" s="11" t="s">
        <v>961</v>
      </c>
      <c r="H92" s="10" t="s">
        <v>3973</v>
      </c>
      <c r="I92" s="14" t="s">
        <v>4407</v>
      </c>
      <c r="J92" s="9" t="s">
        <v>4023</v>
      </c>
      <c r="K92" s="9" t="s">
        <v>3653</v>
      </c>
      <c r="L92" s="10" t="s">
        <v>13</v>
      </c>
      <c r="M92" s="55" t="s">
        <v>3769</v>
      </c>
      <c r="N92" s="12">
        <v>44104</v>
      </c>
      <c r="O92" s="12">
        <v>45746</v>
      </c>
      <c r="P92" s="10" t="str">
        <f t="shared" ca="1" si="1"/>
        <v>Completed</v>
      </c>
      <c r="Q92" s="9" t="s">
        <v>4536</v>
      </c>
      <c r="R92" s="9" t="s">
        <v>4536</v>
      </c>
      <c r="S92" s="9" t="s">
        <v>4536</v>
      </c>
      <c r="T92" s="9" t="s">
        <v>4536</v>
      </c>
      <c r="U92" s="10" t="s">
        <v>4452</v>
      </c>
      <c r="V92" s="10" t="s">
        <v>3198</v>
      </c>
      <c r="W92" s="9" t="s">
        <v>3198</v>
      </c>
      <c r="X92" s="10" t="s">
        <v>4452</v>
      </c>
      <c r="Y92" s="10" t="s">
        <v>3198</v>
      </c>
      <c r="Z92" s="10" t="s">
        <v>3198</v>
      </c>
      <c r="AA92" s="10"/>
      <c r="AB92" s="9"/>
      <c r="AC92" s="10" t="s">
        <v>27</v>
      </c>
      <c r="AD92" s="9" t="s">
        <v>3383</v>
      </c>
      <c r="AF92" s="4"/>
    </row>
    <row r="93" spans="1:32" x14ac:dyDescent="0.35">
      <c r="A93" s="9" t="s">
        <v>5312</v>
      </c>
      <c r="B93" s="10" t="s">
        <v>3589</v>
      </c>
      <c r="C93" s="11" t="s">
        <v>2308</v>
      </c>
      <c r="D93" s="11" t="s">
        <v>2304</v>
      </c>
      <c r="E93" s="11" t="s">
        <v>2305</v>
      </c>
      <c r="F93" s="10" t="s">
        <v>5502</v>
      </c>
      <c r="G93" s="11" t="s">
        <v>966</v>
      </c>
      <c r="H93" s="10" t="s">
        <v>3984</v>
      </c>
      <c r="I93" s="14" t="s">
        <v>4419</v>
      </c>
      <c r="J93" s="9" t="s">
        <v>4193</v>
      </c>
      <c r="K93" s="9" t="s">
        <v>3653</v>
      </c>
      <c r="L93" s="10" t="s">
        <v>3763</v>
      </c>
      <c r="M93" s="55" t="s">
        <v>3769</v>
      </c>
      <c r="N93" s="12">
        <v>44104</v>
      </c>
      <c r="O93" s="12">
        <v>45411</v>
      </c>
      <c r="P93" s="10" t="str">
        <f t="shared" ca="1" si="1"/>
        <v>Completed</v>
      </c>
      <c r="Q93" s="9" t="s">
        <v>4536</v>
      </c>
      <c r="R93" s="9" t="s">
        <v>4537</v>
      </c>
      <c r="S93" s="9" t="s">
        <v>4536</v>
      </c>
      <c r="T93" s="9" t="s">
        <v>4536</v>
      </c>
      <c r="U93" s="10" t="s">
        <v>3022</v>
      </c>
      <c r="V93" s="10" t="s">
        <v>3177</v>
      </c>
      <c r="W93" s="9" t="s">
        <v>3180</v>
      </c>
      <c r="X93" s="10" t="s">
        <v>4524</v>
      </c>
      <c r="Y93" s="10" t="s">
        <v>234</v>
      </c>
      <c r="Z93" s="10" t="s">
        <v>257</v>
      </c>
      <c r="AA93" s="10"/>
      <c r="AB93" s="9"/>
      <c r="AC93" s="10" t="s">
        <v>30</v>
      </c>
      <c r="AD93" s="9" t="s">
        <v>3377</v>
      </c>
      <c r="AF93" s="4"/>
    </row>
    <row r="94" spans="1:32" x14ac:dyDescent="0.35">
      <c r="A94" s="9" t="s">
        <v>5313</v>
      </c>
      <c r="B94" s="10" t="s">
        <v>3591</v>
      </c>
      <c r="C94" s="11" t="s">
        <v>2304</v>
      </c>
      <c r="D94" s="11" t="s">
        <v>2301</v>
      </c>
      <c r="E94" s="11"/>
      <c r="F94" s="10" t="s">
        <v>5493</v>
      </c>
      <c r="G94" s="11" t="s">
        <v>966</v>
      </c>
      <c r="H94" s="10" t="s">
        <v>3986</v>
      </c>
      <c r="I94" s="14" t="s">
        <v>4421</v>
      </c>
      <c r="J94" s="9" t="s">
        <v>4195</v>
      </c>
      <c r="K94" s="9" t="s">
        <v>3653</v>
      </c>
      <c r="L94" s="10" t="s">
        <v>3763</v>
      </c>
      <c r="M94" s="55" t="s">
        <v>3769</v>
      </c>
      <c r="N94" s="12">
        <v>44104</v>
      </c>
      <c r="O94" s="12">
        <v>45382</v>
      </c>
      <c r="P94" s="10" t="str">
        <f t="shared" ca="1" si="1"/>
        <v>Completed</v>
      </c>
      <c r="Q94" s="9" t="s">
        <v>4536</v>
      </c>
      <c r="R94" s="9" t="s">
        <v>4537</v>
      </c>
      <c r="S94" s="9" t="s">
        <v>4536</v>
      </c>
      <c r="T94" s="9" t="s">
        <v>4536</v>
      </c>
      <c r="U94" s="10" t="s">
        <v>4461</v>
      </c>
      <c r="V94" s="10" t="s">
        <v>3172</v>
      </c>
      <c r="W94" s="9" t="s">
        <v>3171</v>
      </c>
      <c r="X94" s="10" t="s">
        <v>3254</v>
      </c>
      <c r="Y94" s="10" t="s">
        <v>257</v>
      </c>
      <c r="Z94" s="10" t="s">
        <v>3198</v>
      </c>
      <c r="AA94" s="10"/>
      <c r="AB94" s="9"/>
      <c r="AC94" s="10" t="s">
        <v>27</v>
      </c>
      <c r="AD94" s="9" t="s">
        <v>3377</v>
      </c>
      <c r="AF94" s="4"/>
    </row>
    <row r="95" spans="1:32" x14ac:dyDescent="0.35">
      <c r="A95" s="9" t="s">
        <v>5314</v>
      </c>
      <c r="B95" s="10" t="s">
        <v>3595</v>
      </c>
      <c r="C95" s="11" t="s">
        <v>2304</v>
      </c>
      <c r="D95" s="11" t="s">
        <v>2306</v>
      </c>
      <c r="E95" s="11" t="s">
        <v>2303</v>
      </c>
      <c r="F95" s="10" t="s">
        <v>5501</v>
      </c>
      <c r="G95" s="11" t="s">
        <v>966</v>
      </c>
      <c r="H95" s="10" t="s">
        <v>3990</v>
      </c>
      <c r="I95" s="14" t="s">
        <v>4425</v>
      </c>
      <c r="J95" s="9" t="s">
        <v>4199</v>
      </c>
      <c r="K95" s="9" t="s">
        <v>3653</v>
      </c>
      <c r="L95" s="10" t="s">
        <v>3764</v>
      </c>
      <c r="M95" s="55" t="s">
        <v>3769</v>
      </c>
      <c r="N95" s="12">
        <v>44104</v>
      </c>
      <c r="O95" s="12">
        <v>45564</v>
      </c>
      <c r="P95" s="10" t="str">
        <f t="shared" ca="1" si="1"/>
        <v>Completed</v>
      </c>
      <c r="Q95" s="9" t="s">
        <v>4536</v>
      </c>
      <c r="R95" s="9" t="s">
        <v>4537</v>
      </c>
      <c r="S95" s="9" t="s">
        <v>4536</v>
      </c>
      <c r="T95" s="9" t="s">
        <v>4536</v>
      </c>
      <c r="U95" s="10" t="s">
        <v>2943</v>
      </c>
      <c r="V95" s="10" t="s">
        <v>3173</v>
      </c>
      <c r="W95" s="9" t="s">
        <v>3198</v>
      </c>
      <c r="X95" s="10" t="s">
        <v>3254</v>
      </c>
      <c r="Y95" s="10" t="s">
        <v>257</v>
      </c>
      <c r="Z95" s="10" t="s">
        <v>3198</v>
      </c>
      <c r="AA95" s="10"/>
      <c r="AB95" s="9"/>
      <c r="AC95" s="10" t="s">
        <v>27</v>
      </c>
      <c r="AD95" s="9" t="s">
        <v>3377</v>
      </c>
      <c r="AF95" s="4"/>
    </row>
    <row r="96" spans="1:32" x14ac:dyDescent="0.35">
      <c r="A96" s="9" t="s">
        <v>5315</v>
      </c>
      <c r="B96" s="10" t="s">
        <v>3598</v>
      </c>
      <c r="C96" s="11" t="s">
        <v>2304</v>
      </c>
      <c r="D96" s="11" t="s">
        <v>2301</v>
      </c>
      <c r="E96" s="11" t="s">
        <v>2307</v>
      </c>
      <c r="F96" s="10" t="s">
        <v>5493</v>
      </c>
      <c r="G96" s="11" t="s">
        <v>966</v>
      </c>
      <c r="H96" s="10" t="s">
        <v>3993</v>
      </c>
      <c r="I96" s="14" t="s">
        <v>4428</v>
      </c>
      <c r="J96" s="9" t="s">
        <v>4202</v>
      </c>
      <c r="K96" s="9" t="s">
        <v>3653</v>
      </c>
      <c r="L96" s="10" t="s">
        <v>3763</v>
      </c>
      <c r="M96" s="55" t="s">
        <v>3769</v>
      </c>
      <c r="N96" s="12">
        <v>44104</v>
      </c>
      <c r="O96" s="12">
        <v>45382</v>
      </c>
      <c r="P96" s="10" t="str">
        <f t="shared" ca="1" si="1"/>
        <v>Completed</v>
      </c>
      <c r="Q96" s="9" t="s">
        <v>4536</v>
      </c>
      <c r="R96" s="9" t="s">
        <v>4537</v>
      </c>
      <c r="S96" s="9" t="s">
        <v>4536</v>
      </c>
      <c r="T96" s="9" t="s">
        <v>4536</v>
      </c>
      <c r="U96" s="10" t="s">
        <v>4461</v>
      </c>
      <c r="V96" s="10" t="s">
        <v>3172</v>
      </c>
      <c r="W96" s="9" t="s">
        <v>3171</v>
      </c>
      <c r="X96" s="10" t="s">
        <v>3254</v>
      </c>
      <c r="Y96" s="10" t="s">
        <v>257</v>
      </c>
      <c r="Z96" s="10" t="s">
        <v>3198</v>
      </c>
      <c r="AA96" s="10"/>
      <c r="AB96" s="9"/>
      <c r="AC96" s="10" t="s">
        <v>27</v>
      </c>
      <c r="AD96" s="9" t="s">
        <v>3377</v>
      </c>
      <c r="AF96" s="2"/>
    </row>
    <row r="97" spans="1:32" x14ac:dyDescent="0.35">
      <c r="A97" s="9" t="s">
        <v>5316</v>
      </c>
      <c r="B97" s="10" t="s">
        <v>3394</v>
      </c>
      <c r="C97" s="11" t="s">
        <v>2303</v>
      </c>
      <c r="D97" s="11" t="s">
        <v>2306</v>
      </c>
      <c r="E97" s="11"/>
      <c r="F97" s="10" t="s">
        <v>3674</v>
      </c>
      <c r="G97" s="11" t="s">
        <v>972</v>
      </c>
      <c r="H97" s="10"/>
      <c r="I97" s="14" t="s">
        <v>4259</v>
      </c>
      <c r="J97" s="9" t="s">
        <v>4013</v>
      </c>
      <c r="K97" s="9"/>
      <c r="L97" s="10" t="s">
        <v>3767</v>
      </c>
      <c r="M97" s="55">
        <v>127000</v>
      </c>
      <c r="N97" s="12">
        <v>44105</v>
      </c>
      <c r="O97" s="12">
        <v>44469</v>
      </c>
      <c r="P97" s="10" t="str">
        <f t="shared" ca="1" si="1"/>
        <v>Completed</v>
      </c>
      <c r="Q97" s="9" t="s">
        <v>4537</v>
      </c>
      <c r="R97" s="9" t="s">
        <v>4537</v>
      </c>
      <c r="S97" s="9" t="s">
        <v>4536</v>
      </c>
      <c r="T97" s="9" t="s">
        <v>4536</v>
      </c>
      <c r="U97" s="10" t="s">
        <v>2942</v>
      </c>
      <c r="V97" s="10" t="s">
        <v>96</v>
      </c>
      <c r="W97" s="9" t="s">
        <v>3198</v>
      </c>
      <c r="X97" s="10" t="s">
        <v>3257</v>
      </c>
      <c r="Y97" s="10" t="s">
        <v>223</v>
      </c>
      <c r="Z97" s="10" t="s">
        <v>234</v>
      </c>
      <c r="AA97" s="10"/>
      <c r="AB97" s="9"/>
      <c r="AC97" s="10" t="s">
        <v>27</v>
      </c>
      <c r="AD97" s="9" t="s">
        <v>3379</v>
      </c>
      <c r="AF97" s="2"/>
    </row>
    <row r="98" spans="1:32" x14ac:dyDescent="0.35">
      <c r="A98" s="9" t="s">
        <v>5317</v>
      </c>
      <c r="B98" s="10" t="s">
        <v>3419</v>
      </c>
      <c r="C98" s="11" t="s">
        <v>2303</v>
      </c>
      <c r="D98" s="11"/>
      <c r="E98" s="11"/>
      <c r="F98" s="10" t="s">
        <v>7702</v>
      </c>
      <c r="G98" s="11" t="s">
        <v>6063</v>
      </c>
      <c r="H98" s="10"/>
      <c r="I98" s="14" t="s">
        <v>4281</v>
      </c>
      <c r="J98" s="9" t="s">
        <v>4035</v>
      </c>
      <c r="K98" s="9"/>
      <c r="L98" s="10"/>
      <c r="M98" s="55">
        <v>149506</v>
      </c>
      <c r="N98" s="12">
        <v>44105</v>
      </c>
      <c r="O98" s="12">
        <v>45565</v>
      </c>
      <c r="P98" s="10" t="str">
        <f t="shared" ca="1" si="1"/>
        <v>Completed</v>
      </c>
      <c r="Q98" s="9" t="s">
        <v>4537</v>
      </c>
      <c r="R98" s="9" t="s">
        <v>4537</v>
      </c>
      <c r="S98" s="9" t="s">
        <v>4536</v>
      </c>
      <c r="T98" s="9" t="s">
        <v>4536</v>
      </c>
      <c r="U98" s="10" t="s">
        <v>2942</v>
      </c>
      <c r="V98" s="10" t="s">
        <v>96</v>
      </c>
      <c r="W98" s="9" t="s">
        <v>3198</v>
      </c>
      <c r="X98" s="10" t="s">
        <v>3259</v>
      </c>
      <c r="Y98" s="10" t="s">
        <v>223</v>
      </c>
      <c r="Z98" s="10" t="s">
        <v>3198</v>
      </c>
      <c r="AA98" s="10"/>
      <c r="AB98" s="9"/>
      <c r="AC98" s="10" t="s">
        <v>30</v>
      </c>
      <c r="AD98" s="9" t="s">
        <v>3375</v>
      </c>
      <c r="AF98" s="4"/>
    </row>
    <row r="99" spans="1:32" x14ac:dyDescent="0.35">
      <c r="A99" s="9" t="s">
        <v>5318</v>
      </c>
      <c r="B99" s="10" t="s">
        <v>3517</v>
      </c>
      <c r="C99" s="11" t="s">
        <v>2307</v>
      </c>
      <c r="D99" s="11" t="s">
        <v>6147</v>
      </c>
      <c r="E99" s="11" t="s">
        <v>2301</v>
      </c>
      <c r="F99" s="10" t="s">
        <v>7701</v>
      </c>
      <c r="G99" s="11" t="s">
        <v>954</v>
      </c>
      <c r="H99" s="10" t="s">
        <v>3917</v>
      </c>
      <c r="I99" s="10"/>
      <c r="J99" s="9" t="s">
        <v>4129</v>
      </c>
      <c r="K99" s="9" t="s">
        <v>3662</v>
      </c>
      <c r="L99" s="10" t="s">
        <v>3785</v>
      </c>
      <c r="M99" s="55" t="s">
        <v>3769</v>
      </c>
      <c r="N99" s="12">
        <v>44105</v>
      </c>
      <c r="O99" s="12">
        <v>45291</v>
      </c>
      <c r="P99" s="10" t="str">
        <f t="shared" ca="1" si="1"/>
        <v>Completed</v>
      </c>
      <c r="Q99" s="9" t="s">
        <v>4537</v>
      </c>
      <c r="R99" s="9" t="s">
        <v>4536</v>
      </c>
      <c r="S99" s="9" t="s">
        <v>4536</v>
      </c>
      <c r="T99" s="9" t="s">
        <v>4536</v>
      </c>
      <c r="U99" s="10" t="s">
        <v>4481</v>
      </c>
      <c r="V99" s="10" t="s">
        <v>3144</v>
      </c>
      <c r="W99" s="9" t="s">
        <v>3147</v>
      </c>
      <c r="X99" s="10" t="s">
        <v>3268</v>
      </c>
      <c r="Y99" s="10" t="s">
        <v>3198</v>
      </c>
      <c r="Z99" s="10" t="s">
        <v>242</v>
      </c>
      <c r="AA99" s="10" t="s">
        <v>279</v>
      </c>
      <c r="AB99" s="9"/>
      <c r="AC99" s="10" t="s">
        <v>27</v>
      </c>
      <c r="AD99" s="9" t="s">
        <v>3377</v>
      </c>
      <c r="AF99" s="4"/>
    </row>
    <row r="100" spans="1:32" x14ac:dyDescent="0.35">
      <c r="A100" s="9" t="s">
        <v>5319</v>
      </c>
      <c r="B100" s="10" t="s">
        <v>3611</v>
      </c>
      <c r="C100" s="11" t="s">
        <v>2303</v>
      </c>
      <c r="D100" s="11" t="s">
        <v>2304</v>
      </c>
      <c r="E100" s="11"/>
      <c r="F100" s="10" t="s">
        <v>7700</v>
      </c>
      <c r="G100" s="11" t="s">
        <v>964</v>
      </c>
      <c r="H100" s="10"/>
      <c r="I100" s="14" t="s">
        <v>4436</v>
      </c>
      <c r="J100" s="9" t="s">
        <v>4213</v>
      </c>
      <c r="K100" s="9" t="s">
        <v>3662</v>
      </c>
      <c r="L100" s="10" t="s">
        <v>3804</v>
      </c>
      <c r="M100" s="55" t="s">
        <v>3769</v>
      </c>
      <c r="N100" s="12">
        <v>44105</v>
      </c>
      <c r="O100" s="12">
        <v>45565</v>
      </c>
      <c r="P100" s="10" t="str">
        <f t="shared" ca="1" si="1"/>
        <v>Completed</v>
      </c>
      <c r="Q100" s="9" t="s">
        <v>4537</v>
      </c>
      <c r="R100" s="9" t="s">
        <v>4537</v>
      </c>
      <c r="S100" s="9" t="s">
        <v>4536</v>
      </c>
      <c r="T100" s="9" t="s">
        <v>4536</v>
      </c>
      <c r="U100" s="10" t="s">
        <v>2942</v>
      </c>
      <c r="V100" s="10" t="s">
        <v>96</v>
      </c>
      <c r="W100" s="9" t="s">
        <v>3198</v>
      </c>
      <c r="X100" s="10" t="s">
        <v>3259</v>
      </c>
      <c r="Y100" s="10" t="s">
        <v>223</v>
      </c>
      <c r="Z100" s="10" t="s">
        <v>3198</v>
      </c>
      <c r="AA100" s="10"/>
      <c r="AB100" s="9"/>
      <c r="AC100" s="10" t="s">
        <v>30</v>
      </c>
      <c r="AD100" s="9" t="s">
        <v>3375</v>
      </c>
      <c r="AF100" s="2"/>
    </row>
    <row r="101" spans="1:32" x14ac:dyDescent="0.35">
      <c r="A101" s="9" t="s">
        <v>5320</v>
      </c>
      <c r="B101" s="10" t="s">
        <v>3541</v>
      </c>
      <c r="C101" s="11" t="s">
        <v>2304</v>
      </c>
      <c r="D101" s="11" t="s">
        <v>2301</v>
      </c>
      <c r="E101" s="11"/>
      <c r="F101" s="10" t="s">
        <v>3722</v>
      </c>
      <c r="G101" s="11" t="s">
        <v>957</v>
      </c>
      <c r="H101" s="10" t="s">
        <v>3942</v>
      </c>
      <c r="I101" s="14" t="s">
        <v>4377</v>
      </c>
      <c r="J101" s="9" t="s">
        <v>4150</v>
      </c>
      <c r="K101" s="9" t="s">
        <v>3654</v>
      </c>
      <c r="L101" s="10" t="s">
        <v>3765</v>
      </c>
      <c r="M101" s="55">
        <v>688272</v>
      </c>
      <c r="N101" s="12">
        <v>44136</v>
      </c>
      <c r="O101" s="12">
        <v>45382</v>
      </c>
      <c r="P101" s="10" t="str">
        <f t="shared" ca="1" si="1"/>
        <v>Completed</v>
      </c>
      <c r="Q101" s="9" t="s">
        <v>4536</v>
      </c>
      <c r="R101" s="9" t="s">
        <v>4537</v>
      </c>
      <c r="S101" s="9" t="s">
        <v>4536</v>
      </c>
      <c r="T101" s="9" t="s">
        <v>4536</v>
      </c>
      <c r="U101" s="10" t="s">
        <v>3041</v>
      </c>
      <c r="V101" s="10" t="s">
        <v>3171</v>
      </c>
      <c r="W101" s="9" t="s">
        <v>3173</v>
      </c>
      <c r="X101" s="10" t="s">
        <v>4519</v>
      </c>
      <c r="Y101" s="10" t="s">
        <v>257</v>
      </c>
      <c r="Z101" s="10" t="s">
        <v>273</v>
      </c>
      <c r="AA101" s="10"/>
      <c r="AB101" s="9"/>
      <c r="AC101" s="10" t="s">
        <v>27</v>
      </c>
      <c r="AD101" s="9" t="s">
        <v>3381</v>
      </c>
      <c r="AF101" s="2"/>
    </row>
    <row r="102" spans="1:32" x14ac:dyDescent="0.35">
      <c r="A102" s="9" t="s">
        <v>5321</v>
      </c>
      <c r="B102" s="10" t="s">
        <v>3609</v>
      </c>
      <c r="C102" s="11" t="s">
        <v>2304</v>
      </c>
      <c r="D102" s="11" t="s">
        <v>2301</v>
      </c>
      <c r="E102" s="11"/>
      <c r="F102" s="10" t="s">
        <v>7705</v>
      </c>
      <c r="G102" s="11" t="s">
        <v>966</v>
      </c>
      <c r="H102" s="15" t="s">
        <v>3999</v>
      </c>
      <c r="I102" s="13"/>
      <c r="J102" s="9" t="s">
        <v>4211</v>
      </c>
      <c r="K102" s="9"/>
      <c r="L102" s="10" t="s">
        <v>3802</v>
      </c>
      <c r="M102" s="55">
        <v>296999</v>
      </c>
      <c r="N102" s="12">
        <v>44136</v>
      </c>
      <c r="O102" s="12">
        <v>45046</v>
      </c>
      <c r="P102" s="10" t="str">
        <f t="shared" ca="1" si="1"/>
        <v>Completed</v>
      </c>
      <c r="Q102" s="9" t="s">
        <v>4536</v>
      </c>
      <c r="R102" s="9" t="s">
        <v>4537</v>
      </c>
      <c r="S102" s="9" t="s">
        <v>4536</v>
      </c>
      <c r="T102" s="9" t="s">
        <v>4536</v>
      </c>
      <c r="U102" s="10" t="s">
        <v>3040</v>
      </c>
      <c r="V102" s="10" t="s">
        <v>3171</v>
      </c>
      <c r="W102" s="9" t="s">
        <v>3172</v>
      </c>
      <c r="X102" s="10" t="s">
        <v>3254</v>
      </c>
      <c r="Y102" s="10" t="s">
        <v>257</v>
      </c>
      <c r="Z102" s="10" t="s">
        <v>3198</v>
      </c>
      <c r="AA102" s="10"/>
      <c r="AB102" s="9"/>
      <c r="AC102" s="10" t="s">
        <v>27</v>
      </c>
      <c r="AD102" s="9" t="s">
        <v>3377</v>
      </c>
      <c r="AF102" s="2"/>
    </row>
    <row r="103" spans="1:32" x14ac:dyDescent="0.35">
      <c r="A103" s="9" t="s">
        <v>5322</v>
      </c>
      <c r="B103" s="10" t="s">
        <v>3612</v>
      </c>
      <c r="C103" s="11" t="s">
        <v>2303</v>
      </c>
      <c r="D103" s="11"/>
      <c r="E103" s="11"/>
      <c r="F103" s="10" t="s">
        <v>3740</v>
      </c>
      <c r="G103" s="11" t="s">
        <v>963</v>
      </c>
      <c r="H103" s="10" t="s">
        <v>4000</v>
      </c>
      <c r="I103" s="14" t="s">
        <v>4437</v>
      </c>
      <c r="J103" s="9" t="s">
        <v>4214</v>
      </c>
      <c r="K103" s="9" t="s">
        <v>3654</v>
      </c>
      <c r="L103" s="10" t="s">
        <v>13</v>
      </c>
      <c r="M103" s="55">
        <v>873210</v>
      </c>
      <c r="N103" s="12">
        <v>44136</v>
      </c>
      <c r="O103" s="12">
        <v>45716</v>
      </c>
      <c r="P103" s="10" t="str">
        <f t="shared" ca="1" si="1"/>
        <v>Completed</v>
      </c>
      <c r="Q103" s="9" t="s">
        <v>4537</v>
      </c>
      <c r="R103" s="9" t="s">
        <v>4537</v>
      </c>
      <c r="S103" s="9" t="s">
        <v>4536</v>
      </c>
      <c r="T103" s="9" t="s">
        <v>4536</v>
      </c>
      <c r="U103" s="15" t="s">
        <v>4496</v>
      </c>
      <c r="V103" s="15" t="s">
        <v>3129</v>
      </c>
      <c r="W103" s="9" t="s">
        <v>96</v>
      </c>
      <c r="X103" s="10" t="s">
        <v>3257</v>
      </c>
      <c r="Y103" s="10" t="s">
        <v>223</v>
      </c>
      <c r="Z103" s="10" t="s">
        <v>234</v>
      </c>
      <c r="AA103" s="10"/>
      <c r="AB103" s="9"/>
      <c r="AC103" s="10" t="s">
        <v>30</v>
      </c>
      <c r="AD103" s="9" t="s">
        <v>3377</v>
      </c>
      <c r="AF103" s="2"/>
    </row>
    <row r="104" spans="1:32" x14ac:dyDescent="0.35">
      <c r="A104" s="9" t="s">
        <v>5323</v>
      </c>
      <c r="B104" s="10" t="s">
        <v>3561</v>
      </c>
      <c r="C104" s="11" t="s">
        <v>6147</v>
      </c>
      <c r="D104" s="11" t="s">
        <v>2301</v>
      </c>
      <c r="E104" s="11" t="s">
        <v>2305</v>
      </c>
      <c r="F104" s="10" t="s">
        <v>3730</v>
      </c>
      <c r="G104" s="11" t="s">
        <v>978</v>
      </c>
      <c r="H104" s="10" t="s">
        <v>3960</v>
      </c>
      <c r="I104" s="14" t="s">
        <v>4394</v>
      </c>
      <c r="J104" s="9" t="s">
        <v>4167</v>
      </c>
      <c r="K104" s="9" t="s">
        <v>3654</v>
      </c>
      <c r="L104" s="10" t="s">
        <v>3788</v>
      </c>
      <c r="M104" s="55">
        <v>987295</v>
      </c>
      <c r="N104" s="12">
        <v>44148</v>
      </c>
      <c r="O104" s="12">
        <v>45015</v>
      </c>
      <c r="P104" s="10" t="str">
        <f t="shared" ca="1" si="1"/>
        <v>Completed</v>
      </c>
      <c r="Q104" s="9" t="s">
        <v>4537</v>
      </c>
      <c r="R104" s="9" t="s">
        <v>4536</v>
      </c>
      <c r="S104" s="9" t="s">
        <v>4537</v>
      </c>
      <c r="T104" s="9" t="s">
        <v>4536</v>
      </c>
      <c r="U104" s="15" t="s">
        <v>3015</v>
      </c>
      <c r="V104" s="15" t="s">
        <v>3136</v>
      </c>
      <c r="W104" s="9" t="s">
        <v>3144</v>
      </c>
      <c r="X104" s="10" t="s">
        <v>3283</v>
      </c>
      <c r="Y104" s="10" t="s">
        <v>244</v>
      </c>
      <c r="Z104" s="10" t="s">
        <v>3198</v>
      </c>
      <c r="AA104" s="10" t="s">
        <v>280</v>
      </c>
      <c r="AB104" s="9"/>
      <c r="AC104" s="10" t="s">
        <v>38</v>
      </c>
      <c r="AD104" s="9" t="s">
        <v>3377</v>
      </c>
      <c r="AF104" s="2"/>
    </row>
    <row r="105" spans="1:32" x14ac:dyDescent="0.35">
      <c r="A105" s="9" t="s">
        <v>5324</v>
      </c>
      <c r="B105" s="10" t="s">
        <v>3610</v>
      </c>
      <c r="C105" s="11" t="s">
        <v>2303</v>
      </c>
      <c r="D105" s="11"/>
      <c r="E105" s="11"/>
      <c r="F105" s="10" t="s">
        <v>7706</v>
      </c>
      <c r="G105" s="11" t="s">
        <v>964</v>
      </c>
      <c r="H105" s="10"/>
      <c r="I105" s="14" t="s">
        <v>4435</v>
      </c>
      <c r="J105" s="9" t="s">
        <v>4212</v>
      </c>
      <c r="K105" s="9"/>
      <c r="L105" s="10" t="s">
        <v>3803</v>
      </c>
      <c r="M105" s="55" t="s">
        <v>3769</v>
      </c>
      <c r="N105" s="12">
        <v>44150</v>
      </c>
      <c r="O105" s="12">
        <v>45747</v>
      </c>
      <c r="P105" s="10" t="str">
        <f t="shared" ca="1" si="1"/>
        <v>Completed</v>
      </c>
      <c r="Q105" s="9" t="s">
        <v>4537</v>
      </c>
      <c r="R105" s="9" t="s">
        <v>4536</v>
      </c>
      <c r="S105" s="9" t="s">
        <v>4536</v>
      </c>
      <c r="T105" s="9" t="s">
        <v>4536</v>
      </c>
      <c r="U105" s="15" t="s">
        <v>2942</v>
      </c>
      <c r="V105" s="15" t="s">
        <v>96</v>
      </c>
      <c r="W105" s="9" t="s">
        <v>3198</v>
      </c>
      <c r="X105" s="10" t="s">
        <v>3253</v>
      </c>
      <c r="Y105" s="10" t="s">
        <v>3198</v>
      </c>
      <c r="Z105" s="10" t="s">
        <v>3198</v>
      </c>
      <c r="AA105" s="10" t="s">
        <v>282</v>
      </c>
      <c r="AB105" s="9"/>
      <c r="AC105" s="10" t="s">
        <v>30</v>
      </c>
      <c r="AD105" s="9" t="s">
        <v>3375</v>
      </c>
      <c r="AF105" s="4"/>
    </row>
    <row r="106" spans="1:32" x14ac:dyDescent="0.35">
      <c r="A106" s="9" t="s">
        <v>5325</v>
      </c>
      <c r="B106" s="10" t="s">
        <v>3452</v>
      </c>
      <c r="C106" s="11" t="s">
        <v>2304</v>
      </c>
      <c r="D106" s="11" t="s">
        <v>2305</v>
      </c>
      <c r="E106" s="11"/>
      <c r="F106" s="10" t="s">
        <v>7633</v>
      </c>
      <c r="G106" s="11" t="s">
        <v>1012</v>
      </c>
      <c r="H106" s="10" t="s">
        <v>3853</v>
      </c>
      <c r="I106" s="10"/>
      <c r="J106" s="9" t="s">
        <v>4065</v>
      </c>
      <c r="K106" s="9" t="s">
        <v>3661</v>
      </c>
      <c r="L106" s="10" t="s">
        <v>3785</v>
      </c>
      <c r="M106" s="55">
        <v>4906388</v>
      </c>
      <c r="N106" s="12">
        <v>44196</v>
      </c>
      <c r="O106" s="12">
        <v>45807</v>
      </c>
      <c r="P106" s="10" t="str">
        <f t="shared" ca="1" si="1"/>
        <v>Completed</v>
      </c>
      <c r="Q106" s="9" t="s">
        <v>4536</v>
      </c>
      <c r="R106" s="9" t="s">
        <v>4537</v>
      </c>
      <c r="S106" s="9" t="s">
        <v>4536</v>
      </c>
      <c r="T106" s="9" t="s">
        <v>4536</v>
      </c>
      <c r="U106" s="10" t="s">
        <v>2967</v>
      </c>
      <c r="V106" s="10" t="s">
        <v>3172</v>
      </c>
      <c r="W106" s="9" t="s">
        <v>3198</v>
      </c>
      <c r="X106" s="10" t="s">
        <v>3254</v>
      </c>
      <c r="Y106" s="10" t="s">
        <v>257</v>
      </c>
      <c r="Z106" s="10" t="s">
        <v>3198</v>
      </c>
      <c r="AA106" s="10"/>
      <c r="AB106" s="9"/>
      <c r="AC106" s="10" t="s">
        <v>27</v>
      </c>
      <c r="AD106" s="9" t="s">
        <v>3375</v>
      </c>
      <c r="AF106" s="2"/>
    </row>
    <row r="107" spans="1:32" x14ac:dyDescent="0.35">
      <c r="A107" s="9" t="s">
        <v>5326</v>
      </c>
      <c r="B107" s="10" t="s">
        <v>3548</v>
      </c>
      <c r="C107" s="11" t="s">
        <v>2305</v>
      </c>
      <c r="D107" s="11"/>
      <c r="E107" s="11"/>
      <c r="F107" s="10" t="s">
        <v>3727</v>
      </c>
      <c r="G107" s="11" t="s">
        <v>957</v>
      </c>
      <c r="H107" s="10" t="s">
        <v>3949</v>
      </c>
      <c r="I107" s="14" t="s">
        <v>4384</v>
      </c>
      <c r="J107" s="9" t="s">
        <v>4157</v>
      </c>
      <c r="K107" s="9" t="s">
        <v>3654</v>
      </c>
      <c r="L107" s="10" t="s">
        <v>3764</v>
      </c>
      <c r="M107" s="55">
        <v>252639</v>
      </c>
      <c r="N107" s="12">
        <v>44197</v>
      </c>
      <c r="O107" s="12">
        <v>44741</v>
      </c>
      <c r="P107" s="10" t="str">
        <f t="shared" ca="1" si="1"/>
        <v>Completed</v>
      </c>
      <c r="Q107" s="9" t="s">
        <v>4537</v>
      </c>
      <c r="R107" s="9" t="s">
        <v>4537</v>
      </c>
      <c r="S107" s="9" t="s">
        <v>4536</v>
      </c>
      <c r="T107" s="9" t="s">
        <v>4536</v>
      </c>
      <c r="U107" s="10" t="s">
        <v>4472</v>
      </c>
      <c r="V107" s="10" t="s">
        <v>3180</v>
      </c>
      <c r="W107" s="9" t="s">
        <v>3102</v>
      </c>
      <c r="X107" s="10" t="s">
        <v>4520</v>
      </c>
      <c r="Y107" s="10" t="s">
        <v>234</v>
      </c>
      <c r="Z107" s="10" t="s">
        <v>260</v>
      </c>
      <c r="AA107" s="10"/>
      <c r="AB107" s="9"/>
      <c r="AC107" s="10" t="s">
        <v>27</v>
      </c>
      <c r="AD107" s="9" t="s">
        <v>3378</v>
      </c>
      <c r="AF107" s="2"/>
    </row>
    <row r="108" spans="1:32" x14ac:dyDescent="0.35">
      <c r="A108" s="9" t="s">
        <v>5327</v>
      </c>
      <c r="B108" s="10" t="s">
        <v>3627</v>
      </c>
      <c r="C108" s="11" t="s">
        <v>2303</v>
      </c>
      <c r="D108" s="11"/>
      <c r="E108" s="11"/>
      <c r="F108" s="10" t="s">
        <v>7651</v>
      </c>
      <c r="G108" s="11" t="s">
        <v>6074</v>
      </c>
      <c r="H108" s="10"/>
      <c r="I108" s="10"/>
      <c r="J108" s="9" t="s">
        <v>4226</v>
      </c>
      <c r="K108" s="9"/>
      <c r="L108" s="10" t="s">
        <v>3809</v>
      </c>
      <c r="M108" s="55">
        <v>249937.1</v>
      </c>
      <c r="N108" s="12">
        <v>44197</v>
      </c>
      <c r="O108" s="12">
        <v>45292</v>
      </c>
      <c r="P108" s="10" t="str">
        <f t="shared" ca="1" si="1"/>
        <v>Completed</v>
      </c>
      <c r="Q108" s="9" t="s">
        <v>4537</v>
      </c>
      <c r="R108" s="9" t="s">
        <v>4536</v>
      </c>
      <c r="S108" s="9" t="s">
        <v>4536</v>
      </c>
      <c r="T108" s="9" t="s">
        <v>4536</v>
      </c>
      <c r="U108" s="10" t="s">
        <v>2942</v>
      </c>
      <c r="V108" s="10" t="s">
        <v>96</v>
      </c>
      <c r="W108" s="9" t="s">
        <v>3198</v>
      </c>
      <c r="X108" s="10" t="s">
        <v>3247</v>
      </c>
      <c r="Y108" s="10" t="s">
        <v>223</v>
      </c>
      <c r="Z108" s="10" t="s">
        <v>3198</v>
      </c>
      <c r="AA108" s="10" t="s">
        <v>282</v>
      </c>
      <c r="AB108" s="9"/>
      <c r="AC108" s="10" t="s">
        <v>30</v>
      </c>
      <c r="AD108" s="9" t="s">
        <v>3382</v>
      </c>
      <c r="AF108" s="4"/>
    </row>
    <row r="109" spans="1:32" x14ac:dyDescent="0.35">
      <c r="A109" s="9" t="s">
        <v>5328</v>
      </c>
      <c r="B109" s="10" t="s">
        <v>3531</v>
      </c>
      <c r="C109" s="11" t="s">
        <v>2306</v>
      </c>
      <c r="D109" s="11" t="s">
        <v>2307</v>
      </c>
      <c r="E109" s="11"/>
      <c r="F109" s="10" t="s">
        <v>7704</v>
      </c>
      <c r="G109" s="11" t="s">
        <v>957</v>
      </c>
      <c r="H109" s="10" t="s">
        <v>3931</v>
      </c>
      <c r="I109" s="14" t="s">
        <v>4366</v>
      </c>
      <c r="J109" s="9" t="s">
        <v>4143</v>
      </c>
      <c r="K109" s="9" t="s">
        <v>3654</v>
      </c>
      <c r="L109" s="10" t="s">
        <v>3787</v>
      </c>
      <c r="M109" s="55">
        <v>325714</v>
      </c>
      <c r="N109" s="12">
        <v>44200</v>
      </c>
      <c r="O109" s="12">
        <v>45411</v>
      </c>
      <c r="P109" s="10" t="str">
        <f t="shared" ca="1" si="1"/>
        <v>Completed</v>
      </c>
      <c r="Q109" s="9" t="s">
        <v>4537</v>
      </c>
      <c r="R109" s="9" t="s">
        <v>4536</v>
      </c>
      <c r="S109" s="9" t="s">
        <v>4536</v>
      </c>
      <c r="T109" s="9" t="s">
        <v>4537</v>
      </c>
      <c r="U109" s="10" t="s">
        <v>4486</v>
      </c>
      <c r="V109" s="10" t="s">
        <v>155</v>
      </c>
      <c r="W109" s="9" t="s">
        <v>3131</v>
      </c>
      <c r="X109" s="10" t="s">
        <v>3273</v>
      </c>
      <c r="Y109" s="10" t="s">
        <v>234</v>
      </c>
      <c r="Z109" s="10" t="s">
        <v>3198</v>
      </c>
      <c r="AA109" s="10"/>
      <c r="AB109" s="9"/>
      <c r="AC109" s="10" t="s">
        <v>44</v>
      </c>
      <c r="AD109" s="9" t="s">
        <v>3375</v>
      </c>
      <c r="AF109" s="4"/>
    </row>
    <row r="110" spans="1:32" x14ac:dyDescent="0.35">
      <c r="A110" s="9" t="s">
        <v>5329</v>
      </c>
      <c r="B110" s="10" t="s">
        <v>3467</v>
      </c>
      <c r="C110" s="11" t="s">
        <v>2301</v>
      </c>
      <c r="D110" s="11" t="s">
        <v>2305</v>
      </c>
      <c r="E110" s="11"/>
      <c r="F110" s="10" t="s">
        <v>7703</v>
      </c>
      <c r="G110" s="11" t="s">
        <v>6066</v>
      </c>
      <c r="H110" s="15" t="s">
        <v>3868</v>
      </c>
      <c r="I110" s="13"/>
      <c r="J110" s="9" t="s">
        <v>4080</v>
      </c>
      <c r="K110" s="9"/>
      <c r="L110" s="10" t="s">
        <v>3785</v>
      </c>
      <c r="M110" s="55">
        <v>289184</v>
      </c>
      <c r="N110" s="12">
        <v>44228</v>
      </c>
      <c r="O110" s="12">
        <v>46418</v>
      </c>
      <c r="P110" s="10" t="str">
        <f t="shared" ca="1" si="1"/>
        <v>Ongoing</v>
      </c>
      <c r="Q110" s="9" t="s">
        <v>4536</v>
      </c>
      <c r="R110" s="9" t="s">
        <v>4536</v>
      </c>
      <c r="S110" s="9" t="s">
        <v>4536</v>
      </c>
      <c r="T110" s="9" t="s">
        <v>4536</v>
      </c>
      <c r="U110" s="14" t="s">
        <v>2950</v>
      </c>
      <c r="V110" s="14" t="s">
        <v>3166</v>
      </c>
      <c r="W110" s="9" t="s">
        <v>3198</v>
      </c>
      <c r="X110" s="13" t="s">
        <v>3253</v>
      </c>
      <c r="Y110" s="13" t="s">
        <v>3198</v>
      </c>
      <c r="Z110" s="10" t="s">
        <v>3198</v>
      </c>
      <c r="AA110" s="10" t="s">
        <v>282</v>
      </c>
      <c r="AB110" s="9"/>
      <c r="AC110" s="10" t="s">
        <v>27</v>
      </c>
      <c r="AD110" s="9" t="s">
        <v>3377</v>
      </c>
      <c r="AF110" s="2"/>
    </row>
    <row r="111" spans="1:32" x14ac:dyDescent="0.35">
      <c r="A111" s="9" t="s">
        <v>5330</v>
      </c>
      <c r="B111" s="10" t="s">
        <v>3536</v>
      </c>
      <c r="C111" s="11" t="s">
        <v>2304</v>
      </c>
      <c r="D111" s="11" t="s">
        <v>2301</v>
      </c>
      <c r="E111" s="11"/>
      <c r="F111" s="10" t="s">
        <v>3720</v>
      </c>
      <c r="G111" s="11" t="s">
        <v>957</v>
      </c>
      <c r="H111" s="10" t="s">
        <v>3936</v>
      </c>
      <c r="I111" s="14" t="s">
        <v>4371</v>
      </c>
      <c r="J111" s="9" t="s">
        <v>4023</v>
      </c>
      <c r="K111" s="9" t="s">
        <v>3654</v>
      </c>
      <c r="L111" s="10" t="s">
        <v>3763</v>
      </c>
      <c r="M111" s="55">
        <v>369079</v>
      </c>
      <c r="N111" s="12">
        <v>44228</v>
      </c>
      <c r="O111" s="12">
        <v>45564</v>
      </c>
      <c r="P111" s="10" t="str">
        <f t="shared" ca="1" si="1"/>
        <v>Completed</v>
      </c>
      <c r="Q111" s="9" t="s">
        <v>4536</v>
      </c>
      <c r="R111" s="9" t="s">
        <v>4537</v>
      </c>
      <c r="S111" s="9" t="s">
        <v>4536</v>
      </c>
      <c r="T111" s="9" t="s">
        <v>4536</v>
      </c>
      <c r="U111" s="10" t="s">
        <v>4451</v>
      </c>
      <c r="V111" s="10" t="s">
        <v>3198</v>
      </c>
      <c r="W111" s="9" t="s">
        <v>3198</v>
      </c>
      <c r="X111" s="10" t="s">
        <v>4452</v>
      </c>
      <c r="Y111" s="10" t="s">
        <v>3198</v>
      </c>
      <c r="Z111" s="10" t="s">
        <v>3198</v>
      </c>
      <c r="AA111" s="10"/>
      <c r="AB111" s="9"/>
      <c r="AC111" s="10" t="s">
        <v>27</v>
      </c>
      <c r="AD111" s="9" t="s">
        <v>3377</v>
      </c>
      <c r="AF111" s="2"/>
    </row>
    <row r="112" spans="1:32" x14ac:dyDescent="0.35">
      <c r="A112" s="9" t="s">
        <v>5331</v>
      </c>
      <c r="B112" s="10" t="s">
        <v>3563</v>
      </c>
      <c r="C112" s="11" t="s">
        <v>2304</v>
      </c>
      <c r="D112" s="11" t="s">
        <v>2301</v>
      </c>
      <c r="E112" s="11"/>
      <c r="F112" s="10" t="s">
        <v>3732</v>
      </c>
      <c r="G112" s="11" t="s">
        <v>978</v>
      </c>
      <c r="H112" s="10" t="s">
        <v>3962</v>
      </c>
      <c r="I112" s="14" t="s">
        <v>4396</v>
      </c>
      <c r="J112" s="9" t="s">
        <v>4169</v>
      </c>
      <c r="K112" s="9" t="s">
        <v>3654</v>
      </c>
      <c r="L112" s="10" t="s">
        <v>3763</v>
      </c>
      <c r="M112" s="55">
        <v>967007</v>
      </c>
      <c r="N112" s="12">
        <v>44270</v>
      </c>
      <c r="O112" s="12">
        <v>44999</v>
      </c>
      <c r="P112" s="10" t="str">
        <f t="shared" ca="1" si="1"/>
        <v>Completed</v>
      </c>
      <c r="Q112" s="9" t="s">
        <v>4536</v>
      </c>
      <c r="R112" s="9" t="s">
        <v>4537</v>
      </c>
      <c r="S112" s="9" t="s">
        <v>4536</v>
      </c>
      <c r="T112" s="9" t="s">
        <v>4536</v>
      </c>
      <c r="U112" s="10" t="s">
        <v>2943</v>
      </c>
      <c r="V112" s="10" t="s">
        <v>3173</v>
      </c>
      <c r="W112" s="9" t="s">
        <v>3198</v>
      </c>
      <c r="X112" s="10" t="s">
        <v>3248</v>
      </c>
      <c r="Y112" s="10" t="s">
        <v>257</v>
      </c>
      <c r="Z112" s="10" t="s">
        <v>260</v>
      </c>
      <c r="AA112" s="10"/>
      <c r="AB112" s="9"/>
      <c r="AC112" s="10" t="s">
        <v>27</v>
      </c>
      <c r="AD112" s="9" t="s">
        <v>3375</v>
      </c>
      <c r="AF112" s="4"/>
    </row>
    <row r="113" spans="1:32" x14ac:dyDescent="0.35">
      <c r="A113" s="9" t="s">
        <v>5332</v>
      </c>
      <c r="B113" s="10" t="s">
        <v>3399</v>
      </c>
      <c r="C113" s="11" t="s">
        <v>2309</v>
      </c>
      <c r="D113" s="11" t="s">
        <v>2307</v>
      </c>
      <c r="E113" s="11" t="s">
        <v>2301</v>
      </c>
      <c r="F113" s="10" t="s">
        <v>3675</v>
      </c>
      <c r="G113" s="11" t="s">
        <v>1395</v>
      </c>
      <c r="H113" s="10" t="s">
        <v>3822</v>
      </c>
      <c r="I113" s="14" t="s">
        <v>4264</v>
      </c>
      <c r="J113" s="9" t="s">
        <v>4018</v>
      </c>
      <c r="K113" s="9" t="s">
        <v>3654</v>
      </c>
      <c r="L113" s="10" t="s">
        <v>3772</v>
      </c>
      <c r="M113" s="55">
        <v>79581</v>
      </c>
      <c r="N113" s="12">
        <v>44277</v>
      </c>
      <c r="O113" s="12">
        <v>44551</v>
      </c>
      <c r="P113" s="10" t="str">
        <f t="shared" ca="1" si="1"/>
        <v>Completed</v>
      </c>
      <c r="Q113" s="9" t="s">
        <v>4537</v>
      </c>
      <c r="R113" s="9" t="s">
        <v>4537</v>
      </c>
      <c r="S113" s="9" t="s">
        <v>4536</v>
      </c>
      <c r="T113" s="9" t="s">
        <v>4536</v>
      </c>
      <c r="U113" s="10" t="s">
        <v>134</v>
      </c>
      <c r="V113" s="10" t="s">
        <v>3149</v>
      </c>
      <c r="W113" s="9" t="s">
        <v>3198</v>
      </c>
      <c r="X113" s="10" t="s">
        <v>4530</v>
      </c>
      <c r="Y113" s="10" t="s">
        <v>250</v>
      </c>
      <c r="Z113" s="10" t="s">
        <v>3198</v>
      </c>
      <c r="AA113" s="10" t="s">
        <v>287</v>
      </c>
      <c r="AB113" s="9"/>
      <c r="AC113" s="10" t="s">
        <v>24</v>
      </c>
      <c r="AD113" s="9" t="s">
        <v>3375</v>
      </c>
      <c r="AF113" s="2"/>
    </row>
    <row r="114" spans="1:32" x14ac:dyDescent="0.35">
      <c r="A114" s="9" t="s">
        <v>5333</v>
      </c>
      <c r="B114" s="10" t="s">
        <v>3514</v>
      </c>
      <c r="C114" s="11" t="s">
        <v>2304</v>
      </c>
      <c r="D114" s="11"/>
      <c r="E114" s="11"/>
      <c r="F114" s="10" t="s">
        <v>7707</v>
      </c>
      <c r="G114" s="11" t="s">
        <v>954</v>
      </c>
      <c r="H114" s="10" t="s">
        <v>3914</v>
      </c>
      <c r="I114" s="10"/>
      <c r="J114" s="9" t="s">
        <v>4126</v>
      </c>
      <c r="K114" s="9" t="s">
        <v>3653</v>
      </c>
      <c r="L114" s="10" t="s">
        <v>3785</v>
      </c>
      <c r="M114" s="55" t="s">
        <v>3769</v>
      </c>
      <c r="N114" s="12">
        <v>44284</v>
      </c>
      <c r="O114" s="12">
        <v>45836</v>
      </c>
      <c r="P114" s="10" t="str">
        <f t="shared" ca="1" si="1"/>
        <v>Completed</v>
      </c>
      <c r="Q114" s="9" t="s">
        <v>4536</v>
      </c>
      <c r="R114" s="9" t="s">
        <v>4537</v>
      </c>
      <c r="S114" s="9" t="s">
        <v>4536</v>
      </c>
      <c r="T114" s="9" t="s">
        <v>4536</v>
      </c>
      <c r="U114" s="10" t="s">
        <v>2947</v>
      </c>
      <c r="V114" s="10" t="s">
        <v>3198</v>
      </c>
      <c r="W114" s="9" t="s">
        <v>3198</v>
      </c>
      <c r="X114" s="10" t="s">
        <v>3253</v>
      </c>
      <c r="Y114" s="10" t="s">
        <v>3198</v>
      </c>
      <c r="Z114" s="10" t="s">
        <v>3198</v>
      </c>
      <c r="AA114" s="10" t="s">
        <v>282</v>
      </c>
      <c r="AB114" s="9"/>
      <c r="AC114" s="10" t="s">
        <v>27</v>
      </c>
      <c r="AD114" s="9" t="s">
        <v>3375</v>
      </c>
      <c r="AF114" s="2"/>
    </row>
    <row r="115" spans="1:32" x14ac:dyDescent="0.35">
      <c r="A115" s="9" t="s">
        <v>5334</v>
      </c>
      <c r="B115" s="10" t="s">
        <v>3414</v>
      </c>
      <c r="C115" s="11" t="s">
        <v>2304</v>
      </c>
      <c r="D115" s="11" t="s">
        <v>2308</v>
      </c>
      <c r="E115" s="11" t="s">
        <v>2309</v>
      </c>
      <c r="F115" s="10" t="s">
        <v>3680</v>
      </c>
      <c r="G115" s="11" t="s">
        <v>6059</v>
      </c>
      <c r="H115" s="10" t="s">
        <v>3832</v>
      </c>
      <c r="I115" s="14" t="s">
        <v>4276</v>
      </c>
      <c r="J115" s="9" t="s">
        <v>4030</v>
      </c>
      <c r="K115" s="9" t="s">
        <v>3654</v>
      </c>
      <c r="L115" s="10" t="s">
        <v>3764</v>
      </c>
      <c r="M115" s="55">
        <v>178168</v>
      </c>
      <c r="N115" s="12">
        <v>44285</v>
      </c>
      <c r="O115" s="12">
        <v>45381</v>
      </c>
      <c r="P115" s="10" t="str">
        <f t="shared" ca="1" si="1"/>
        <v>Completed</v>
      </c>
      <c r="Q115" s="9" t="s">
        <v>4537</v>
      </c>
      <c r="R115" s="9" t="s">
        <v>4537</v>
      </c>
      <c r="S115" s="9" t="s">
        <v>4536</v>
      </c>
      <c r="T115" s="9" t="s">
        <v>4536</v>
      </c>
      <c r="U115" s="10" t="s">
        <v>2967</v>
      </c>
      <c r="V115" s="10" t="s">
        <v>3172</v>
      </c>
      <c r="W115" s="9" t="s">
        <v>3198</v>
      </c>
      <c r="X115" s="10" t="s">
        <v>3254</v>
      </c>
      <c r="Y115" s="10" t="s">
        <v>257</v>
      </c>
      <c r="Z115" s="10" t="s">
        <v>3198</v>
      </c>
      <c r="AA115" s="10"/>
      <c r="AB115" s="9"/>
      <c r="AC115" s="10" t="s">
        <v>27</v>
      </c>
      <c r="AD115" s="9" t="s">
        <v>3383</v>
      </c>
      <c r="AF115" s="2"/>
    </row>
    <row r="116" spans="1:32" x14ac:dyDescent="0.35">
      <c r="A116" s="9" t="s">
        <v>5335</v>
      </c>
      <c r="B116" s="10" t="s">
        <v>3525</v>
      </c>
      <c r="C116" s="11" t="s">
        <v>2301</v>
      </c>
      <c r="D116" s="11" t="s">
        <v>2304</v>
      </c>
      <c r="E116" s="11" t="s">
        <v>2307</v>
      </c>
      <c r="F116" s="10" t="s">
        <v>7668</v>
      </c>
      <c r="G116" s="11" t="s">
        <v>954</v>
      </c>
      <c r="H116" s="10" t="s">
        <v>3925</v>
      </c>
      <c r="I116" s="10"/>
      <c r="J116" s="9" t="s">
        <v>4137</v>
      </c>
      <c r="K116" s="9"/>
      <c r="L116" s="10" t="s">
        <v>3785</v>
      </c>
      <c r="M116" s="55">
        <v>453415</v>
      </c>
      <c r="N116" s="12">
        <v>44287</v>
      </c>
      <c r="O116" s="12">
        <v>46112</v>
      </c>
      <c r="P116" s="10" t="str">
        <f t="shared" ca="1" si="1"/>
        <v>Ongoing</v>
      </c>
      <c r="Q116" s="9" t="s">
        <v>4536</v>
      </c>
      <c r="R116" s="9" t="s">
        <v>4537</v>
      </c>
      <c r="S116" s="9" t="s">
        <v>4536</v>
      </c>
      <c r="T116" s="9" t="s">
        <v>4536</v>
      </c>
      <c r="U116" s="10" t="s">
        <v>2961</v>
      </c>
      <c r="V116" s="10" t="s">
        <v>3102</v>
      </c>
      <c r="W116" s="9" t="s">
        <v>3198</v>
      </c>
      <c r="X116" s="10" t="s">
        <v>4518</v>
      </c>
      <c r="Y116" s="10" t="s">
        <v>234</v>
      </c>
      <c r="Z116" s="10" t="s">
        <v>273</v>
      </c>
      <c r="AA116" s="10" t="s">
        <v>283</v>
      </c>
      <c r="AB116" s="9"/>
      <c r="AC116" s="10" t="s">
        <v>27</v>
      </c>
      <c r="AD116" s="9" t="s">
        <v>3377</v>
      </c>
      <c r="AF116" s="2"/>
    </row>
    <row r="117" spans="1:32" x14ac:dyDescent="0.35">
      <c r="A117" s="9" t="s">
        <v>5336</v>
      </c>
      <c r="B117" s="10" t="s">
        <v>3465</v>
      </c>
      <c r="C117" s="11" t="s">
        <v>2304</v>
      </c>
      <c r="D117" s="11"/>
      <c r="E117" s="11"/>
      <c r="F117" s="10" t="s">
        <v>7708</v>
      </c>
      <c r="G117" s="11" t="s">
        <v>1012</v>
      </c>
      <c r="H117" s="10" t="s">
        <v>3866</v>
      </c>
      <c r="I117" s="10"/>
      <c r="J117" s="9" t="s">
        <v>4078</v>
      </c>
      <c r="K117" s="9" t="s">
        <v>3662</v>
      </c>
      <c r="L117" s="10" t="s">
        <v>3785</v>
      </c>
      <c r="M117" s="55" t="s">
        <v>3769</v>
      </c>
      <c r="N117" s="12">
        <v>44333</v>
      </c>
      <c r="O117" s="12">
        <v>45581</v>
      </c>
      <c r="P117" s="10" t="str">
        <f t="shared" ca="1" si="1"/>
        <v>Completed</v>
      </c>
      <c r="Q117" s="9" t="s">
        <v>4536</v>
      </c>
      <c r="R117" s="9" t="s">
        <v>4537</v>
      </c>
      <c r="S117" s="9" t="s">
        <v>4536</v>
      </c>
      <c r="T117" s="9" t="s">
        <v>4536</v>
      </c>
      <c r="U117" s="10" t="s">
        <v>2950</v>
      </c>
      <c r="V117" s="10" t="s">
        <v>3166</v>
      </c>
      <c r="W117" s="9" t="s">
        <v>3198</v>
      </c>
      <c r="X117" s="10" t="s">
        <v>3253</v>
      </c>
      <c r="Y117" s="10" t="s">
        <v>3198</v>
      </c>
      <c r="Z117" s="10" t="s">
        <v>3198</v>
      </c>
      <c r="AA117" s="10" t="s">
        <v>282</v>
      </c>
      <c r="AB117" s="9"/>
      <c r="AC117" s="10" t="s">
        <v>27</v>
      </c>
      <c r="AD117" s="9" t="s">
        <v>3377</v>
      </c>
      <c r="AF117" s="2"/>
    </row>
    <row r="118" spans="1:32" x14ac:dyDescent="0.35">
      <c r="A118" s="9" t="s">
        <v>5337</v>
      </c>
      <c r="B118" s="10" t="s">
        <v>3547</v>
      </c>
      <c r="C118" s="11" t="s">
        <v>2309</v>
      </c>
      <c r="D118" s="11" t="s">
        <v>2303</v>
      </c>
      <c r="E118" s="11" t="s">
        <v>2306</v>
      </c>
      <c r="F118" s="10" t="s">
        <v>3726</v>
      </c>
      <c r="G118" s="11" t="s">
        <v>957</v>
      </c>
      <c r="H118" s="10" t="s">
        <v>3948</v>
      </c>
      <c r="I118" s="14" t="s">
        <v>4383</v>
      </c>
      <c r="J118" s="9" t="s">
        <v>4156</v>
      </c>
      <c r="K118" s="9" t="s">
        <v>3654</v>
      </c>
      <c r="L118" s="10" t="s">
        <v>3764</v>
      </c>
      <c r="M118" s="55">
        <v>929284</v>
      </c>
      <c r="N118" s="12">
        <v>44378</v>
      </c>
      <c r="O118" s="12">
        <v>45746</v>
      </c>
      <c r="P118" s="10" t="str">
        <f t="shared" ca="1" si="1"/>
        <v>Completed</v>
      </c>
      <c r="Q118" s="9" t="s">
        <v>4537</v>
      </c>
      <c r="R118" s="9" t="s">
        <v>4536</v>
      </c>
      <c r="S118" s="9" t="s">
        <v>4536</v>
      </c>
      <c r="T118" s="9" t="s">
        <v>4536</v>
      </c>
      <c r="U118" s="10" t="s">
        <v>2945</v>
      </c>
      <c r="V118" s="10" t="s">
        <v>90</v>
      </c>
      <c r="W118" s="9" t="s">
        <v>3198</v>
      </c>
      <c r="X118" s="10" t="s">
        <v>3253</v>
      </c>
      <c r="Y118" s="10" t="s">
        <v>3198</v>
      </c>
      <c r="Z118" s="10" t="s">
        <v>3198</v>
      </c>
      <c r="AA118" s="10" t="s">
        <v>282</v>
      </c>
      <c r="AB118" s="9"/>
      <c r="AC118" s="10" t="s">
        <v>41</v>
      </c>
      <c r="AD118" s="9" t="s">
        <v>3375</v>
      </c>
      <c r="AF118" s="2"/>
    </row>
    <row r="119" spans="1:32" x14ac:dyDescent="0.35">
      <c r="A119" s="9" t="s">
        <v>5338</v>
      </c>
      <c r="B119" s="10" t="s">
        <v>3395</v>
      </c>
      <c r="C119" s="11" t="s">
        <v>2308</v>
      </c>
      <c r="D119" s="11" t="s">
        <v>2303</v>
      </c>
      <c r="E119" s="11" t="s">
        <v>2306</v>
      </c>
      <c r="F119" s="10" t="s">
        <v>7709</v>
      </c>
      <c r="G119" s="11" t="s">
        <v>972</v>
      </c>
      <c r="H119" s="10"/>
      <c r="I119" s="14" t="s">
        <v>4260</v>
      </c>
      <c r="J119" s="9" t="s">
        <v>4014</v>
      </c>
      <c r="K119" s="9"/>
      <c r="L119" s="10" t="s">
        <v>3768</v>
      </c>
      <c r="M119" s="55">
        <v>2500</v>
      </c>
      <c r="N119" s="12">
        <v>44382</v>
      </c>
      <c r="O119" s="12">
        <v>44435</v>
      </c>
      <c r="P119" s="10" t="str">
        <f t="shared" ca="1" si="1"/>
        <v>Completed</v>
      </c>
      <c r="Q119" s="9" t="s">
        <v>4537</v>
      </c>
      <c r="R119" s="9" t="s">
        <v>4536</v>
      </c>
      <c r="S119" s="9" t="s">
        <v>4536</v>
      </c>
      <c r="T119" s="9" t="s">
        <v>4536</v>
      </c>
      <c r="U119" s="10" t="s">
        <v>2972</v>
      </c>
      <c r="V119" s="10" t="s">
        <v>3132</v>
      </c>
      <c r="W119" s="9" t="s">
        <v>3198</v>
      </c>
      <c r="X119" s="10" t="s">
        <v>3253</v>
      </c>
      <c r="Y119" s="10" t="s">
        <v>3198</v>
      </c>
      <c r="Z119" s="10" t="s">
        <v>3198</v>
      </c>
      <c r="AA119" s="10" t="s">
        <v>283</v>
      </c>
      <c r="AB119" s="9"/>
      <c r="AC119" s="10" t="s">
        <v>30</v>
      </c>
      <c r="AD119" s="9" t="s">
        <v>3377</v>
      </c>
      <c r="AF119" s="2"/>
    </row>
    <row r="120" spans="1:32" x14ac:dyDescent="0.35">
      <c r="A120" s="9" t="s">
        <v>5339</v>
      </c>
      <c r="B120" s="10" t="s">
        <v>3497</v>
      </c>
      <c r="C120" s="11" t="s">
        <v>2303</v>
      </c>
      <c r="D120" s="11" t="s">
        <v>2304</v>
      </c>
      <c r="E120" s="11"/>
      <c r="F120" s="10" t="s">
        <v>3707</v>
      </c>
      <c r="G120" s="11" t="s">
        <v>954</v>
      </c>
      <c r="H120" s="10" t="s">
        <v>3898</v>
      </c>
      <c r="I120" s="14" t="s">
        <v>4350</v>
      </c>
      <c r="J120" s="9" t="s">
        <v>4109</v>
      </c>
      <c r="K120" s="9" t="s">
        <v>3653</v>
      </c>
      <c r="L120" s="10" t="s">
        <v>13</v>
      </c>
      <c r="M120" s="55" t="s">
        <v>3769</v>
      </c>
      <c r="N120" s="12">
        <v>44439</v>
      </c>
      <c r="O120" s="12">
        <v>45807</v>
      </c>
      <c r="P120" s="10" t="str">
        <f t="shared" ca="1" si="1"/>
        <v>Completed</v>
      </c>
      <c r="Q120" s="9" t="s">
        <v>4537</v>
      </c>
      <c r="R120" s="9" t="s">
        <v>4537</v>
      </c>
      <c r="S120" s="9" t="s">
        <v>4536</v>
      </c>
      <c r="T120" s="9" t="s">
        <v>4536</v>
      </c>
      <c r="U120" s="10" t="s">
        <v>3192</v>
      </c>
      <c r="V120" s="10" t="s">
        <v>82</v>
      </c>
      <c r="W120" s="9" t="s">
        <v>3198</v>
      </c>
      <c r="X120" s="10" t="s">
        <v>3259</v>
      </c>
      <c r="Y120" s="10" t="s">
        <v>223</v>
      </c>
      <c r="Z120" s="10" t="s">
        <v>3198</v>
      </c>
      <c r="AA120" s="10"/>
      <c r="AB120" s="9"/>
      <c r="AC120" s="10" t="s">
        <v>30</v>
      </c>
      <c r="AD120" s="9" t="s">
        <v>3375</v>
      </c>
      <c r="AF120" s="2"/>
    </row>
    <row r="121" spans="1:32" x14ac:dyDescent="0.35">
      <c r="A121" s="9" t="s">
        <v>5340</v>
      </c>
      <c r="B121" s="10" t="s">
        <v>3501</v>
      </c>
      <c r="C121" s="11" t="s">
        <v>2304</v>
      </c>
      <c r="D121" s="11"/>
      <c r="E121" s="11"/>
      <c r="F121" s="10" t="s">
        <v>3709</v>
      </c>
      <c r="G121" s="11" t="s">
        <v>954</v>
      </c>
      <c r="H121" s="10" t="s">
        <v>3902</v>
      </c>
      <c r="I121" s="14" t="s">
        <v>4354</v>
      </c>
      <c r="J121" s="9" t="s">
        <v>4113</v>
      </c>
      <c r="K121" s="9" t="s">
        <v>3653</v>
      </c>
      <c r="L121" s="10" t="s">
        <v>3765</v>
      </c>
      <c r="M121" s="55" t="s">
        <v>3769</v>
      </c>
      <c r="N121" s="12">
        <v>44439</v>
      </c>
      <c r="O121" s="12">
        <v>45776</v>
      </c>
      <c r="P121" s="10" t="str">
        <f t="shared" ca="1" si="1"/>
        <v>Completed</v>
      </c>
      <c r="Q121" s="9" t="s">
        <v>4536</v>
      </c>
      <c r="R121" s="9" t="s">
        <v>4537</v>
      </c>
      <c r="S121" s="9" t="s">
        <v>4536</v>
      </c>
      <c r="T121" s="9" t="s">
        <v>4536</v>
      </c>
      <c r="U121" s="10" t="s">
        <v>2967</v>
      </c>
      <c r="V121" s="10" t="s">
        <v>3172</v>
      </c>
      <c r="W121" s="9" t="s">
        <v>3198</v>
      </c>
      <c r="X121" s="10" t="s">
        <v>3265</v>
      </c>
      <c r="Y121" s="10" t="s">
        <v>257</v>
      </c>
      <c r="Z121" s="10" t="s">
        <v>3198</v>
      </c>
      <c r="AA121" s="10" t="s">
        <v>3199</v>
      </c>
      <c r="AB121" s="9"/>
      <c r="AC121" s="10" t="s">
        <v>27</v>
      </c>
      <c r="AD121" s="9" t="s">
        <v>3377</v>
      </c>
      <c r="AF121" s="2"/>
    </row>
    <row r="122" spans="1:32" x14ac:dyDescent="0.35">
      <c r="A122" s="9" t="s">
        <v>5341</v>
      </c>
      <c r="B122" s="10" t="s">
        <v>3509</v>
      </c>
      <c r="C122" s="11" t="s">
        <v>2301</v>
      </c>
      <c r="D122" s="11"/>
      <c r="E122" s="11"/>
      <c r="F122" s="10" t="s">
        <v>3710</v>
      </c>
      <c r="G122" s="11" t="s">
        <v>954</v>
      </c>
      <c r="H122" s="10">
        <v>2605630</v>
      </c>
      <c r="I122" s="14" t="s">
        <v>4362</v>
      </c>
      <c r="J122" s="9" t="s">
        <v>4121</v>
      </c>
      <c r="K122" s="9" t="s">
        <v>3653</v>
      </c>
      <c r="L122" s="10" t="s">
        <v>3765</v>
      </c>
      <c r="M122" s="55" t="s">
        <v>3769</v>
      </c>
      <c r="N122" s="12">
        <v>44439</v>
      </c>
      <c r="O122" s="12">
        <v>45807</v>
      </c>
      <c r="P122" s="10" t="str">
        <f t="shared" ca="1" si="1"/>
        <v>Completed</v>
      </c>
      <c r="Q122" s="9" t="s">
        <v>4536</v>
      </c>
      <c r="R122" s="9" t="s">
        <v>4537</v>
      </c>
      <c r="S122" s="9" t="s">
        <v>4536</v>
      </c>
      <c r="T122" s="9" t="s">
        <v>4536</v>
      </c>
      <c r="U122" s="10" t="s">
        <v>4478</v>
      </c>
      <c r="V122" s="10" t="s">
        <v>3136</v>
      </c>
      <c r="W122" s="9" t="s">
        <v>150</v>
      </c>
      <c r="X122" s="10" t="s">
        <v>4517</v>
      </c>
      <c r="Y122" s="10" t="s">
        <v>221</v>
      </c>
      <c r="Z122" s="10" t="s">
        <v>234</v>
      </c>
      <c r="AA122" s="10"/>
      <c r="AB122" s="9"/>
      <c r="AC122" s="10" t="s">
        <v>14</v>
      </c>
      <c r="AD122" s="9" t="s">
        <v>3377</v>
      </c>
      <c r="AF122" s="2"/>
    </row>
    <row r="123" spans="1:32" x14ac:dyDescent="0.35">
      <c r="A123" s="9" t="s">
        <v>5342</v>
      </c>
      <c r="B123" s="10" t="s">
        <v>3543</v>
      </c>
      <c r="C123" s="11" t="s">
        <v>2301</v>
      </c>
      <c r="D123" s="11" t="s">
        <v>2304</v>
      </c>
      <c r="E123" s="11"/>
      <c r="F123" s="10" t="s">
        <v>3723</v>
      </c>
      <c r="G123" s="11" t="s">
        <v>957</v>
      </c>
      <c r="H123" s="10" t="s">
        <v>3944</v>
      </c>
      <c r="I123" s="14" t="s">
        <v>4379</v>
      </c>
      <c r="J123" s="9" t="s">
        <v>4152</v>
      </c>
      <c r="K123" s="9" t="s">
        <v>3654</v>
      </c>
      <c r="L123" s="10" t="s">
        <v>3765</v>
      </c>
      <c r="M123" s="55">
        <v>620439</v>
      </c>
      <c r="N123" s="12">
        <v>44439</v>
      </c>
      <c r="O123" s="12">
        <v>45657</v>
      </c>
      <c r="P123" s="10" t="str">
        <f t="shared" ca="1" si="1"/>
        <v>Completed</v>
      </c>
      <c r="Q123" s="9" t="s">
        <v>4536</v>
      </c>
      <c r="R123" s="9" t="s">
        <v>4537</v>
      </c>
      <c r="S123" s="9" t="s">
        <v>4536</v>
      </c>
      <c r="T123" s="9" t="s">
        <v>4536</v>
      </c>
      <c r="U123" s="10" t="s">
        <v>2943</v>
      </c>
      <c r="V123" s="10" t="s">
        <v>3173</v>
      </c>
      <c r="W123" s="9" t="s">
        <v>3198</v>
      </c>
      <c r="X123" s="10" t="s">
        <v>3254</v>
      </c>
      <c r="Y123" s="10" t="s">
        <v>257</v>
      </c>
      <c r="Z123" s="10" t="s">
        <v>3198</v>
      </c>
      <c r="AA123" s="10"/>
      <c r="AB123" s="9"/>
      <c r="AC123" s="10" t="s">
        <v>27</v>
      </c>
      <c r="AD123" s="9" t="s">
        <v>3377</v>
      </c>
      <c r="AF123" s="2"/>
    </row>
    <row r="124" spans="1:32" x14ac:dyDescent="0.35">
      <c r="A124" s="9" t="s">
        <v>5343</v>
      </c>
      <c r="B124" s="10" t="s">
        <v>3603</v>
      </c>
      <c r="C124" s="11" t="s">
        <v>2305</v>
      </c>
      <c r="D124" s="11" t="s">
        <v>2304</v>
      </c>
      <c r="E124" s="11"/>
      <c r="F124" s="10" t="s">
        <v>7710</v>
      </c>
      <c r="G124" s="11" t="s">
        <v>966</v>
      </c>
      <c r="H124" s="10"/>
      <c r="I124" s="14" t="s">
        <v>4433</v>
      </c>
      <c r="J124" s="9" t="s">
        <v>4023</v>
      </c>
      <c r="K124" s="9" t="s">
        <v>3659</v>
      </c>
      <c r="L124" s="10" t="s">
        <v>3799</v>
      </c>
      <c r="M124" s="55">
        <v>229044</v>
      </c>
      <c r="N124" s="12">
        <v>44440</v>
      </c>
      <c r="O124" s="12">
        <v>45990</v>
      </c>
      <c r="P124" s="10" t="str">
        <f t="shared" ca="1" si="1"/>
        <v>Ongoing</v>
      </c>
      <c r="Q124" s="9" t="s">
        <v>4536</v>
      </c>
      <c r="R124" s="9" t="s">
        <v>4537</v>
      </c>
      <c r="S124" s="9" t="s">
        <v>4536</v>
      </c>
      <c r="T124" s="9" t="s">
        <v>4536</v>
      </c>
      <c r="U124" s="10" t="s">
        <v>4451</v>
      </c>
      <c r="V124" s="10" t="s">
        <v>3198</v>
      </c>
      <c r="W124" s="9" t="s">
        <v>3198</v>
      </c>
      <c r="X124" s="10" t="s">
        <v>4452</v>
      </c>
      <c r="Y124" s="10" t="s">
        <v>3198</v>
      </c>
      <c r="Z124" s="10" t="s">
        <v>3198</v>
      </c>
      <c r="AA124" s="10"/>
      <c r="AB124" s="9"/>
      <c r="AC124" s="10" t="s">
        <v>27</v>
      </c>
      <c r="AD124" s="9" t="s">
        <v>3377</v>
      </c>
      <c r="AF124" s="2"/>
    </row>
    <row r="125" spans="1:32" x14ac:dyDescent="0.35">
      <c r="A125" s="9" t="s">
        <v>5344</v>
      </c>
      <c r="B125" s="10" t="s">
        <v>3643</v>
      </c>
      <c r="C125" s="11" t="s">
        <v>2303</v>
      </c>
      <c r="D125" s="11" t="s">
        <v>2309</v>
      </c>
      <c r="E125" s="11" t="s">
        <v>2305</v>
      </c>
      <c r="F125" s="10" t="s">
        <v>3756</v>
      </c>
      <c r="G125" s="11" t="s">
        <v>6080</v>
      </c>
      <c r="H125" s="10"/>
      <c r="I125" s="10"/>
      <c r="J125" s="9" t="s">
        <v>4238</v>
      </c>
      <c r="K125" s="9" t="s">
        <v>3670</v>
      </c>
      <c r="L125" s="10" t="s">
        <v>3813</v>
      </c>
      <c r="M125" s="55" t="s">
        <v>3769</v>
      </c>
      <c r="N125" s="12">
        <v>44440</v>
      </c>
      <c r="O125" s="12">
        <v>44531</v>
      </c>
      <c r="P125" s="10" t="str">
        <f t="shared" ca="1" si="1"/>
        <v>Completed</v>
      </c>
      <c r="Q125" s="9" t="s">
        <v>4537</v>
      </c>
      <c r="R125" s="9" t="s">
        <v>4536</v>
      </c>
      <c r="S125" s="9" t="s">
        <v>4536</v>
      </c>
      <c r="T125" s="9" t="s">
        <v>4536</v>
      </c>
      <c r="U125" s="10" t="s">
        <v>3085</v>
      </c>
      <c r="V125" s="10" t="s">
        <v>90</v>
      </c>
      <c r="W125" s="9" t="s">
        <v>150</v>
      </c>
      <c r="X125" s="10" t="s">
        <v>3339</v>
      </c>
      <c r="Y125" s="10" t="s">
        <v>233</v>
      </c>
      <c r="Z125" s="10" t="s">
        <v>3198</v>
      </c>
      <c r="AA125" s="10" t="s">
        <v>282</v>
      </c>
      <c r="AB125" s="9"/>
      <c r="AC125" s="10" t="s">
        <v>30</v>
      </c>
      <c r="AD125" s="9" t="s">
        <v>3377</v>
      </c>
      <c r="AF125" s="2"/>
    </row>
    <row r="126" spans="1:32" x14ac:dyDescent="0.35">
      <c r="A126" s="9" t="s">
        <v>5345</v>
      </c>
      <c r="B126" s="10" t="s">
        <v>3390</v>
      </c>
      <c r="C126" s="11" t="s">
        <v>2303</v>
      </c>
      <c r="D126" s="11" t="s">
        <v>2306</v>
      </c>
      <c r="E126" s="11"/>
      <c r="F126" s="10" t="s">
        <v>7684</v>
      </c>
      <c r="G126" s="11" t="s">
        <v>1390</v>
      </c>
      <c r="H126" s="10"/>
      <c r="I126" s="14" t="s">
        <v>4255</v>
      </c>
      <c r="J126" s="9" t="s">
        <v>4009</v>
      </c>
      <c r="K126" s="9" t="s">
        <v>3653</v>
      </c>
      <c r="L126" s="10" t="s">
        <v>13</v>
      </c>
      <c r="M126" s="55">
        <v>52080</v>
      </c>
      <c r="N126" s="12">
        <v>44466</v>
      </c>
      <c r="O126" s="12">
        <v>45742</v>
      </c>
      <c r="P126" s="10" t="str">
        <f t="shared" ca="1" si="1"/>
        <v>Completed</v>
      </c>
      <c r="Q126" s="9" t="s">
        <v>4537</v>
      </c>
      <c r="R126" s="9" t="s">
        <v>4536</v>
      </c>
      <c r="S126" s="9" t="s">
        <v>4536</v>
      </c>
      <c r="T126" s="9" t="s">
        <v>4536</v>
      </c>
      <c r="U126" s="10" t="s">
        <v>2982</v>
      </c>
      <c r="V126" s="10" t="s">
        <v>96</v>
      </c>
      <c r="W126" s="9" t="s">
        <v>98</v>
      </c>
      <c r="X126" s="10" t="s">
        <v>4504</v>
      </c>
      <c r="Y126" s="10" t="s">
        <v>234</v>
      </c>
      <c r="Z126" s="10" t="s">
        <v>223</v>
      </c>
      <c r="AA126" s="10" t="s">
        <v>282</v>
      </c>
      <c r="AB126" s="9"/>
      <c r="AC126" s="10" t="s">
        <v>30</v>
      </c>
      <c r="AD126" s="9" t="s">
        <v>3377</v>
      </c>
      <c r="AF126" s="2"/>
    </row>
    <row r="127" spans="1:32" x14ac:dyDescent="0.35">
      <c r="A127" s="9" t="s">
        <v>5346</v>
      </c>
      <c r="B127" s="10" t="s">
        <v>3439</v>
      </c>
      <c r="C127" s="11" t="s">
        <v>4451</v>
      </c>
      <c r="D127" s="11"/>
      <c r="E127" s="11"/>
      <c r="F127" s="10" t="s">
        <v>3686</v>
      </c>
      <c r="G127" s="11" t="s">
        <v>979</v>
      </c>
      <c r="H127" s="10" t="s">
        <v>3843</v>
      </c>
      <c r="I127" s="14" t="s">
        <v>4301</v>
      </c>
      <c r="J127" s="9" t="s">
        <v>4023</v>
      </c>
      <c r="K127" s="9" t="s">
        <v>3653</v>
      </c>
      <c r="L127" s="10" t="s">
        <v>3764</v>
      </c>
      <c r="M127" s="55" t="s">
        <v>3769</v>
      </c>
      <c r="N127" s="12">
        <v>44469</v>
      </c>
      <c r="O127" s="12">
        <v>45929</v>
      </c>
      <c r="P127" s="10" t="str">
        <f t="shared" ca="1" si="1"/>
        <v>Ongoing</v>
      </c>
      <c r="Q127" s="9" t="s">
        <v>4536</v>
      </c>
      <c r="R127" s="9" t="s">
        <v>4536</v>
      </c>
      <c r="S127" s="9" t="s">
        <v>4536</v>
      </c>
      <c r="T127" s="9" t="s">
        <v>4536</v>
      </c>
      <c r="U127" s="10" t="s">
        <v>4451</v>
      </c>
      <c r="V127" s="10" t="s">
        <v>3198</v>
      </c>
      <c r="W127" s="9" t="s">
        <v>3198</v>
      </c>
      <c r="X127" s="10" t="s">
        <v>4452</v>
      </c>
      <c r="Y127" s="10" t="s">
        <v>3198</v>
      </c>
      <c r="Z127" s="10" t="s">
        <v>3198</v>
      </c>
      <c r="AA127" s="10"/>
      <c r="AB127" s="9"/>
      <c r="AC127" s="10" t="s">
        <v>27</v>
      </c>
      <c r="AD127" s="9" t="s">
        <v>3377</v>
      </c>
      <c r="AF127" s="2"/>
    </row>
    <row r="128" spans="1:32" x14ac:dyDescent="0.35">
      <c r="A128" s="9" t="s">
        <v>5347</v>
      </c>
      <c r="B128" s="10" t="s">
        <v>3441</v>
      </c>
      <c r="C128" s="11" t="s">
        <v>2309</v>
      </c>
      <c r="D128" s="11" t="s">
        <v>2303</v>
      </c>
      <c r="E128" s="11" t="s">
        <v>2305</v>
      </c>
      <c r="F128" s="10" t="s">
        <v>3705</v>
      </c>
      <c r="G128" s="11" t="s">
        <v>979</v>
      </c>
      <c r="H128" s="10" t="s">
        <v>3845</v>
      </c>
      <c r="I128" s="14" t="s">
        <v>4303</v>
      </c>
      <c r="J128" s="9" t="s">
        <v>4054</v>
      </c>
      <c r="K128" s="9" t="s">
        <v>3653</v>
      </c>
      <c r="L128" s="10" t="s">
        <v>3764</v>
      </c>
      <c r="M128" s="55" t="s">
        <v>3769</v>
      </c>
      <c r="N128" s="12">
        <v>44469</v>
      </c>
      <c r="O128" s="12">
        <v>45929</v>
      </c>
      <c r="P128" s="10" t="str">
        <f t="shared" ca="1" si="1"/>
        <v>Ongoing</v>
      </c>
      <c r="Q128" s="9" t="s">
        <v>4537</v>
      </c>
      <c r="R128" s="9" t="s">
        <v>4537</v>
      </c>
      <c r="S128" s="9" t="s">
        <v>4536</v>
      </c>
      <c r="T128" s="9" t="s">
        <v>4536</v>
      </c>
      <c r="U128" s="10" t="s">
        <v>4460</v>
      </c>
      <c r="V128" s="10" t="s">
        <v>3165</v>
      </c>
      <c r="W128" s="9" t="s">
        <v>90</v>
      </c>
      <c r="X128" s="10" t="s">
        <v>3271</v>
      </c>
      <c r="Y128" s="10" t="s">
        <v>233</v>
      </c>
      <c r="Z128" s="10" t="s">
        <v>234</v>
      </c>
      <c r="AA128" s="10"/>
      <c r="AB128" s="9"/>
      <c r="AC128" s="10" t="s">
        <v>30</v>
      </c>
      <c r="AD128" s="9" t="s">
        <v>3377</v>
      </c>
      <c r="AF128" s="2"/>
    </row>
    <row r="129" spans="1:32" x14ac:dyDescent="0.35">
      <c r="A129" s="9" t="s">
        <v>5348</v>
      </c>
      <c r="B129" s="10" t="s">
        <v>3487</v>
      </c>
      <c r="C129" s="11" t="s">
        <v>2307</v>
      </c>
      <c r="D129" s="11"/>
      <c r="E129" s="11"/>
      <c r="F129" s="10" t="s">
        <v>3699</v>
      </c>
      <c r="G129" s="11" t="s">
        <v>954</v>
      </c>
      <c r="H129" s="10" t="s">
        <v>3888</v>
      </c>
      <c r="I129" s="14" t="s">
        <v>4340</v>
      </c>
      <c r="J129" s="9" t="s">
        <v>4100</v>
      </c>
      <c r="K129" s="9" t="s">
        <v>3653</v>
      </c>
      <c r="L129" s="10" t="s">
        <v>3764</v>
      </c>
      <c r="M129" s="55" t="s">
        <v>3769</v>
      </c>
      <c r="N129" s="12">
        <v>44469</v>
      </c>
      <c r="O129" s="12">
        <v>46111</v>
      </c>
      <c r="P129" s="10" t="str">
        <f t="shared" ca="1" si="1"/>
        <v>Ongoing</v>
      </c>
      <c r="Q129" s="9" t="s">
        <v>4537</v>
      </c>
      <c r="R129" s="9" t="s">
        <v>4536</v>
      </c>
      <c r="S129" s="9" t="s">
        <v>4536</v>
      </c>
      <c r="T129" s="9" t="s">
        <v>4536</v>
      </c>
      <c r="U129" s="10" t="s">
        <v>2986</v>
      </c>
      <c r="V129" s="10" t="s">
        <v>150</v>
      </c>
      <c r="W129" s="9" t="s">
        <v>3164</v>
      </c>
      <c r="X129" s="10" t="s">
        <v>3273</v>
      </c>
      <c r="Y129" s="10" t="s">
        <v>234</v>
      </c>
      <c r="Z129" s="10" t="s">
        <v>3198</v>
      </c>
      <c r="AA129" s="10"/>
      <c r="AB129" s="9"/>
      <c r="AC129" s="10" t="s">
        <v>14</v>
      </c>
      <c r="AD129" s="9" t="s">
        <v>3377</v>
      </c>
      <c r="AF129" s="4"/>
    </row>
    <row r="130" spans="1:32" x14ac:dyDescent="0.35">
      <c r="A130" s="9" t="s">
        <v>5349</v>
      </c>
      <c r="B130" s="10" t="s">
        <v>3495</v>
      </c>
      <c r="C130" s="11" t="s">
        <v>2309</v>
      </c>
      <c r="D130" s="11" t="s">
        <v>2304</v>
      </c>
      <c r="E130" s="11"/>
      <c r="F130" s="10" t="s">
        <v>3705</v>
      </c>
      <c r="G130" s="11" t="s">
        <v>954</v>
      </c>
      <c r="H130" s="10" t="s">
        <v>3896</v>
      </c>
      <c r="I130" s="37" t="s">
        <v>4348</v>
      </c>
      <c r="J130" s="9" t="s">
        <v>4107</v>
      </c>
      <c r="K130" s="9" t="s">
        <v>3653</v>
      </c>
      <c r="L130" s="10" t="s">
        <v>3764</v>
      </c>
      <c r="M130" s="55" t="s">
        <v>3769</v>
      </c>
      <c r="N130" s="12">
        <v>44469</v>
      </c>
      <c r="O130" s="12">
        <v>45929</v>
      </c>
      <c r="P130" s="10" t="str">
        <f t="shared" ref="P130:P193" ca="1" si="2">IF(O130&lt;TODAY(),"Completed","Ongoing")</f>
        <v>Ongoing</v>
      </c>
      <c r="Q130" s="9" t="s">
        <v>4536</v>
      </c>
      <c r="R130" s="9" t="s">
        <v>4537</v>
      </c>
      <c r="S130" s="9" t="s">
        <v>4536</v>
      </c>
      <c r="T130" s="9" t="s">
        <v>4536</v>
      </c>
      <c r="U130" s="10" t="s">
        <v>2943</v>
      </c>
      <c r="V130" s="10" t="s">
        <v>3173</v>
      </c>
      <c r="W130" s="9" t="s">
        <v>3198</v>
      </c>
      <c r="X130" s="10" t="s">
        <v>4510</v>
      </c>
      <c r="Y130" s="10" t="s">
        <v>257</v>
      </c>
      <c r="Z130" s="10" t="s">
        <v>251</v>
      </c>
      <c r="AA130" s="10" t="s">
        <v>3199</v>
      </c>
      <c r="AB130" s="9"/>
      <c r="AC130" s="10" t="s">
        <v>27</v>
      </c>
      <c r="AD130" s="9" t="s">
        <v>3375</v>
      </c>
      <c r="AF130" s="2"/>
    </row>
    <row r="131" spans="1:32" x14ac:dyDescent="0.35">
      <c r="A131" s="9" t="s">
        <v>5350</v>
      </c>
      <c r="B131" s="10" t="s">
        <v>3600</v>
      </c>
      <c r="C131" s="11" t="s">
        <v>2304</v>
      </c>
      <c r="D131" s="11" t="s">
        <v>2301</v>
      </c>
      <c r="E131" s="11" t="s">
        <v>2306</v>
      </c>
      <c r="F131" s="10" t="s">
        <v>5500</v>
      </c>
      <c r="G131" s="11" t="s">
        <v>966</v>
      </c>
      <c r="H131" s="10" t="s">
        <v>3995</v>
      </c>
      <c r="I131" s="14" t="s">
        <v>4430</v>
      </c>
      <c r="J131" s="9" t="s">
        <v>4204</v>
      </c>
      <c r="K131" s="9" t="s">
        <v>3653</v>
      </c>
      <c r="L131" s="10" t="s">
        <v>3764</v>
      </c>
      <c r="M131" s="55" t="s">
        <v>3769</v>
      </c>
      <c r="N131" s="12">
        <v>44469</v>
      </c>
      <c r="O131" s="12">
        <v>45929</v>
      </c>
      <c r="P131" s="10" t="str">
        <f t="shared" ca="1" si="2"/>
        <v>Ongoing</v>
      </c>
      <c r="Q131" s="9" t="s">
        <v>4536</v>
      </c>
      <c r="R131" s="9" t="s">
        <v>4536</v>
      </c>
      <c r="S131" s="9" t="s">
        <v>4536</v>
      </c>
      <c r="T131" s="9" t="s">
        <v>4536</v>
      </c>
      <c r="U131" s="10" t="s">
        <v>2947</v>
      </c>
      <c r="V131" s="10" t="s">
        <v>3198</v>
      </c>
      <c r="W131" s="9" t="s">
        <v>3198</v>
      </c>
      <c r="X131" s="10" t="s">
        <v>3293</v>
      </c>
      <c r="Y131" s="10" t="s">
        <v>260</v>
      </c>
      <c r="Z131" s="10" t="s">
        <v>3198</v>
      </c>
      <c r="AA131" s="10"/>
      <c r="AB131" s="9"/>
      <c r="AC131" s="10" t="s">
        <v>27</v>
      </c>
      <c r="AD131" s="9" t="s">
        <v>3377</v>
      </c>
      <c r="AF131" s="2"/>
    </row>
    <row r="132" spans="1:32" x14ac:dyDescent="0.35">
      <c r="A132" s="9" t="s">
        <v>5351</v>
      </c>
      <c r="B132" s="10" t="s">
        <v>3631</v>
      </c>
      <c r="C132" s="11" t="s">
        <v>2303</v>
      </c>
      <c r="D132" s="11" t="s">
        <v>2306</v>
      </c>
      <c r="E132" s="11"/>
      <c r="F132" s="10" t="s">
        <v>3744</v>
      </c>
      <c r="G132" s="11" t="s">
        <v>6075</v>
      </c>
      <c r="H132" s="10"/>
      <c r="I132" s="10"/>
      <c r="J132" s="9" t="s">
        <v>4227</v>
      </c>
      <c r="K132" s="9" t="s">
        <v>3653</v>
      </c>
      <c r="L132" s="10" t="s">
        <v>13</v>
      </c>
      <c r="M132" s="55" t="s">
        <v>3769</v>
      </c>
      <c r="N132" s="12">
        <v>44470</v>
      </c>
      <c r="O132" s="12">
        <v>45536</v>
      </c>
      <c r="P132" s="10" t="str">
        <f t="shared" ca="1" si="2"/>
        <v>Completed</v>
      </c>
      <c r="Q132" s="9" t="s">
        <v>4537</v>
      </c>
      <c r="R132" s="9" t="s">
        <v>4536</v>
      </c>
      <c r="S132" s="9" t="s">
        <v>4536</v>
      </c>
      <c r="T132" s="9" t="s">
        <v>4536</v>
      </c>
      <c r="U132" s="10" t="s">
        <v>2987</v>
      </c>
      <c r="V132" s="10" t="s">
        <v>96</v>
      </c>
      <c r="W132" s="9" t="s">
        <v>90</v>
      </c>
      <c r="X132" s="10" t="s">
        <v>3257</v>
      </c>
      <c r="Y132" s="10" t="s">
        <v>223</v>
      </c>
      <c r="Z132" s="10" t="s">
        <v>234</v>
      </c>
      <c r="AA132" s="10"/>
      <c r="AB132" s="9"/>
      <c r="AC132" s="10" t="s">
        <v>30</v>
      </c>
      <c r="AD132" s="9" t="s">
        <v>3377</v>
      </c>
      <c r="AF132" s="2"/>
    </row>
    <row r="133" spans="1:32" x14ac:dyDescent="0.35">
      <c r="A133" s="9" t="s">
        <v>5352</v>
      </c>
      <c r="B133" s="10" t="s">
        <v>3436</v>
      </c>
      <c r="C133" s="11" t="s">
        <v>2308</v>
      </c>
      <c r="D133" s="11" t="s">
        <v>2304</v>
      </c>
      <c r="E133" s="11" t="s">
        <v>2309</v>
      </c>
      <c r="F133" s="10" t="s">
        <v>7711</v>
      </c>
      <c r="G133" s="11" t="s">
        <v>968</v>
      </c>
      <c r="H133" s="13"/>
      <c r="I133" s="14" t="s">
        <v>4298</v>
      </c>
      <c r="J133" s="9" t="s">
        <v>4050</v>
      </c>
      <c r="K133" s="9"/>
      <c r="L133" s="10" t="s">
        <v>3769</v>
      </c>
      <c r="M133" s="55" t="s">
        <v>3769</v>
      </c>
      <c r="N133" s="12">
        <v>44487</v>
      </c>
      <c r="O133" s="12">
        <v>44620</v>
      </c>
      <c r="P133" s="10" t="str">
        <f t="shared" ca="1" si="2"/>
        <v>Completed</v>
      </c>
      <c r="Q133" s="9" t="s">
        <v>4537</v>
      </c>
      <c r="R133" s="9" t="s">
        <v>4537</v>
      </c>
      <c r="S133" s="9" t="s">
        <v>4536</v>
      </c>
      <c r="T133" s="9" t="s">
        <v>4536</v>
      </c>
      <c r="U133" s="10" t="s">
        <v>2946</v>
      </c>
      <c r="V133" s="10" t="s">
        <v>3121</v>
      </c>
      <c r="W133" s="9" t="s">
        <v>3198</v>
      </c>
      <c r="X133" s="10" t="s">
        <v>4513</v>
      </c>
      <c r="Y133" s="10" t="s">
        <v>251</v>
      </c>
      <c r="Z133" s="10" t="s">
        <v>257</v>
      </c>
      <c r="AA133" s="10" t="s">
        <v>3199</v>
      </c>
      <c r="AB133" s="9"/>
      <c r="AC133" s="10" t="s">
        <v>27</v>
      </c>
      <c r="AD133" s="9" t="s">
        <v>3377</v>
      </c>
      <c r="AF133" s="2"/>
    </row>
    <row r="134" spans="1:32" x14ac:dyDescent="0.35">
      <c r="A134" s="9" t="s">
        <v>5353</v>
      </c>
      <c r="B134" s="10" t="s">
        <v>3500</v>
      </c>
      <c r="C134" s="11" t="s">
        <v>2304</v>
      </c>
      <c r="D134" s="11"/>
      <c r="E134" s="11"/>
      <c r="F134" s="10" t="s">
        <v>3708</v>
      </c>
      <c r="G134" s="11" t="s">
        <v>954</v>
      </c>
      <c r="H134" s="10" t="s">
        <v>3901</v>
      </c>
      <c r="I134" s="14" t="s">
        <v>4353</v>
      </c>
      <c r="J134" s="9" t="s">
        <v>4112</v>
      </c>
      <c r="K134" s="9" t="s">
        <v>3653</v>
      </c>
      <c r="L134" s="10" t="s">
        <v>3763</v>
      </c>
      <c r="M134" s="55" t="s">
        <v>3769</v>
      </c>
      <c r="N134" s="12">
        <v>44501</v>
      </c>
      <c r="O134" s="12">
        <v>45776</v>
      </c>
      <c r="P134" s="10" t="str">
        <f t="shared" ca="1" si="2"/>
        <v>Completed</v>
      </c>
      <c r="Q134" s="9" t="s">
        <v>4536</v>
      </c>
      <c r="R134" s="9" t="s">
        <v>4537</v>
      </c>
      <c r="S134" s="9" t="s">
        <v>4536</v>
      </c>
      <c r="T134" s="9" t="s">
        <v>4536</v>
      </c>
      <c r="U134" s="10" t="s">
        <v>2943</v>
      </c>
      <c r="V134" s="10" t="s">
        <v>3173</v>
      </c>
      <c r="W134" s="9" t="s">
        <v>3198</v>
      </c>
      <c r="X134" s="10" t="s">
        <v>3265</v>
      </c>
      <c r="Y134" s="10" t="s">
        <v>257</v>
      </c>
      <c r="Z134" s="10" t="s">
        <v>3198</v>
      </c>
      <c r="AA134" s="10" t="s">
        <v>3199</v>
      </c>
      <c r="AB134" s="9"/>
      <c r="AC134" s="10" t="s">
        <v>27</v>
      </c>
      <c r="AD134" s="9" t="s">
        <v>3377</v>
      </c>
      <c r="AF134" s="2"/>
    </row>
    <row r="135" spans="1:32" x14ac:dyDescent="0.35">
      <c r="A135" s="9" t="s">
        <v>5354</v>
      </c>
      <c r="B135" s="10" t="s">
        <v>3544</v>
      </c>
      <c r="C135" s="11" t="s">
        <v>2304</v>
      </c>
      <c r="D135" s="11" t="s">
        <v>2301</v>
      </c>
      <c r="E135" s="11"/>
      <c r="F135" s="10" t="s">
        <v>3723</v>
      </c>
      <c r="G135" s="11" t="s">
        <v>957</v>
      </c>
      <c r="H135" s="10" t="s">
        <v>3945</v>
      </c>
      <c r="I135" s="14" t="s">
        <v>4380</v>
      </c>
      <c r="J135" s="9" t="s">
        <v>4153</v>
      </c>
      <c r="K135" s="9" t="s">
        <v>3654</v>
      </c>
      <c r="L135" s="10" t="s">
        <v>3764</v>
      </c>
      <c r="M135" s="55">
        <v>498452</v>
      </c>
      <c r="N135" s="12">
        <v>44501</v>
      </c>
      <c r="O135" s="12">
        <v>45596</v>
      </c>
      <c r="P135" s="10" t="str">
        <f t="shared" ca="1" si="2"/>
        <v>Completed</v>
      </c>
      <c r="Q135" s="9" t="s">
        <v>4536</v>
      </c>
      <c r="R135" s="9" t="s">
        <v>4537</v>
      </c>
      <c r="S135" s="9" t="s">
        <v>4536</v>
      </c>
      <c r="T135" s="9" t="s">
        <v>4536</v>
      </c>
      <c r="U135" s="10" t="s">
        <v>3007</v>
      </c>
      <c r="V135" s="10" t="s">
        <v>3173</v>
      </c>
      <c r="W135" s="9" t="s">
        <v>3172</v>
      </c>
      <c r="X135" s="10" t="s">
        <v>3254</v>
      </c>
      <c r="Y135" s="10" t="s">
        <v>257</v>
      </c>
      <c r="Z135" s="10" t="s">
        <v>3198</v>
      </c>
      <c r="AA135" s="10"/>
      <c r="AB135" s="9"/>
      <c r="AC135" s="10" t="s">
        <v>27</v>
      </c>
      <c r="AD135" s="9" t="s">
        <v>3377</v>
      </c>
      <c r="AF135" s="2"/>
    </row>
    <row r="136" spans="1:32" x14ac:dyDescent="0.35">
      <c r="A136" s="9" t="s">
        <v>5355</v>
      </c>
      <c r="B136" s="10" t="s">
        <v>3400</v>
      </c>
      <c r="C136" s="11" t="s">
        <v>2303</v>
      </c>
      <c r="D136" s="11" t="s">
        <v>2308</v>
      </c>
      <c r="E136" s="11" t="s">
        <v>2306</v>
      </c>
      <c r="F136" s="15" t="s">
        <v>7669</v>
      </c>
      <c r="G136" s="11" t="s">
        <v>1396</v>
      </c>
      <c r="H136" s="10" t="s">
        <v>3823</v>
      </c>
      <c r="I136" s="14" t="s">
        <v>4265</v>
      </c>
      <c r="J136" s="9" t="s">
        <v>4019</v>
      </c>
      <c r="K136" s="9" t="s">
        <v>3655</v>
      </c>
      <c r="L136" s="15" t="s">
        <v>3773</v>
      </c>
      <c r="M136" s="55" t="s">
        <v>3769</v>
      </c>
      <c r="N136" s="12">
        <v>44562</v>
      </c>
      <c r="O136" s="12">
        <v>46388</v>
      </c>
      <c r="P136" s="10" t="str">
        <f t="shared" ca="1" si="2"/>
        <v>Ongoing</v>
      </c>
      <c r="Q136" s="9" t="s">
        <v>4537</v>
      </c>
      <c r="R136" s="9" t="s">
        <v>4536</v>
      </c>
      <c r="S136" s="9" t="s">
        <v>4536</v>
      </c>
      <c r="T136" s="9" t="s">
        <v>4536</v>
      </c>
      <c r="U136" s="10" t="s">
        <v>4454</v>
      </c>
      <c r="V136" s="10" t="s">
        <v>3126</v>
      </c>
      <c r="W136" s="9" t="s">
        <v>3132</v>
      </c>
      <c r="X136" s="10" t="s">
        <v>3281</v>
      </c>
      <c r="Y136" s="10" t="s">
        <v>234</v>
      </c>
      <c r="Z136" s="10" t="s">
        <v>3198</v>
      </c>
      <c r="AA136" s="10" t="s">
        <v>282</v>
      </c>
      <c r="AB136" s="9"/>
      <c r="AC136" s="10" t="s">
        <v>30</v>
      </c>
      <c r="AD136" s="9" t="s">
        <v>3377</v>
      </c>
      <c r="AF136" s="2"/>
    </row>
    <row r="137" spans="1:32" x14ac:dyDescent="0.35">
      <c r="A137" s="9" t="s">
        <v>5356</v>
      </c>
      <c r="B137" s="10" t="s">
        <v>3401</v>
      </c>
      <c r="C137" s="11" t="s">
        <v>2309</v>
      </c>
      <c r="D137" s="11" t="s">
        <v>2306</v>
      </c>
      <c r="E137" s="11"/>
      <c r="F137" s="15" t="s">
        <v>7670</v>
      </c>
      <c r="G137" s="11" t="s">
        <v>6052</v>
      </c>
      <c r="H137" s="10" t="s">
        <v>3824</v>
      </c>
      <c r="I137" s="14" t="s">
        <v>4266</v>
      </c>
      <c r="J137" s="9" t="s">
        <v>4020</v>
      </c>
      <c r="K137" s="9" t="s">
        <v>3655</v>
      </c>
      <c r="L137" s="10" t="s">
        <v>3773</v>
      </c>
      <c r="M137" s="55" t="s">
        <v>3769</v>
      </c>
      <c r="N137" s="12">
        <v>44562</v>
      </c>
      <c r="O137" s="12">
        <v>46388</v>
      </c>
      <c r="P137" s="10" t="str">
        <f t="shared" ca="1" si="2"/>
        <v>Ongoing</v>
      </c>
      <c r="Q137" s="9" t="s">
        <v>4537</v>
      </c>
      <c r="R137" s="9" t="s">
        <v>4536</v>
      </c>
      <c r="S137" s="9" t="s">
        <v>4536</v>
      </c>
      <c r="T137" s="9" t="s">
        <v>4536</v>
      </c>
      <c r="U137" s="10" t="s">
        <v>2946</v>
      </c>
      <c r="V137" s="10" t="s">
        <v>3121</v>
      </c>
      <c r="W137" s="9" t="s">
        <v>3198</v>
      </c>
      <c r="X137" s="10" t="s">
        <v>4507</v>
      </c>
      <c r="Y137" s="10" t="s">
        <v>250</v>
      </c>
      <c r="Z137" s="10" t="s">
        <v>251</v>
      </c>
      <c r="AA137" s="10" t="s">
        <v>283</v>
      </c>
      <c r="AB137" s="9"/>
      <c r="AC137" s="10" t="s">
        <v>15</v>
      </c>
      <c r="AD137" s="9" t="s">
        <v>3377</v>
      </c>
      <c r="AF137" s="2"/>
    </row>
    <row r="138" spans="1:32" x14ac:dyDescent="0.35">
      <c r="A138" s="9" t="s">
        <v>5357</v>
      </c>
      <c r="B138" s="10" t="s">
        <v>3409</v>
      </c>
      <c r="C138" s="11" t="s">
        <v>2309</v>
      </c>
      <c r="D138" s="11" t="s">
        <v>2303</v>
      </c>
      <c r="E138" s="11" t="s">
        <v>2306</v>
      </c>
      <c r="F138" s="10" t="s">
        <v>7671</v>
      </c>
      <c r="G138" s="11" t="s">
        <v>6058</v>
      </c>
      <c r="H138" s="10"/>
      <c r="I138" s="14" t="s">
        <v>4271</v>
      </c>
      <c r="J138" s="9" t="s">
        <v>4025</v>
      </c>
      <c r="K138" s="9" t="s">
        <v>3655</v>
      </c>
      <c r="L138" s="10" t="s">
        <v>3779</v>
      </c>
      <c r="M138" s="55" t="s">
        <v>3769</v>
      </c>
      <c r="N138" s="12">
        <v>44562</v>
      </c>
      <c r="O138" s="12">
        <v>46388</v>
      </c>
      <c r="P138" s="10" t="str">
        <f t="shared" ca="1" si="2"/>
        <v>Ongoing</v>
      </c>
      <c r="Q138" s="9" t="s">
        <v>4537</v>
      </c>
      <c r="R138" s="9" t="s">
        <v>4536</v>
      </c>
      <c r="S138" s="9" t="s">
        <v>4536</v>
      </c>
      <c r="T138" s="9" t="s">
        <v>4536</v>
      </c>
      <c r="U138" s="10" t="s">
        <v>2983</v>
      </c>
      <c r="V138" s="10" t="s">
        <v>90</v>
      </c>
      <c r="W138" s="9" t="s">
        <v>96</v>
      </c>
      <c r="X138" s="10" t="s">
        <v>4452</v>
      </c>
      <c r="Y138" s="10" t="s">
        <v>3198</v>
      </c>
      <c r="Z138" s="10" t="s">
        <v>3198</v>
      </c>
      <c r="AA138" s="10"/>
      <c r="AB138" s="9"/>
      <c r="AC138" s="10" t="s">
        <v>15</v>
      </c>
      <c r="AD138" s="9" t="s">
        <v>3375</v>
      </c>
      <c r="AF138" s="2"/>
    </row>
    <row r="139" spans="1:32" x14ac:dyDescent="0.35">
      <c r="A139" s="9" t="s">
        <v>5358</v>
      </c>
      <c r="B139" s="10" t="s">
        <v>3417</v>
      </c>
      <c r="C139" s="11" t="s">
        <v>2304</v>
      </c>
      <c r="D139" s="11" t="s">
        <v>2308</v>
      </c>
      <c r="E139" s="11" t="s">
        <v>2303</v>
      </c>
      <c r="F139" s="10" t="s">
        <v>3682</v>
      </c>
      <c r="G139" s="11" t="s">
        <v>6062</v>
      </c>
      <c r="H139" s="10" t="s">
        <v>3835</v>
      </c>
      <c r="I139" s="14" t="s">
        <v>4279</v>
      </c>
      <c r="J139" s="9" t="s">
        <v>4033</v>
      </c>
      <c r="K139" s="9" t="s">
        <v>3652</v>
      </c>
      <c r="L139" s="10" t="s">
        <v>3780</v>
      </c>
      <c r="M139" s="55">
        <v>196809</v>
      </c>
      <c r="N139" s="12">
        <v>44562</v>
      </c>
      <c r="O139" s="12">
        <v>45015</v>
      </c>
      <c r="P139" s="10" t="str">
        <f t="shared" ca="1" si="2"/>
        <v>Completed</v>
      </c>
      <c r="Q139" s="9" t="s">
        <v>4537</v>
      </c>
      <c r="R139" s="9" t="s">
        <v>4537</v>
      </c>
      <c r="S139" s="9" t="s">
        <v>4536</v>
      </c>
      <c r="T139" s="9" t="s">
        <v>4536</v>
      </c>
      <c r="U139" s="10" t="s">
        <v>4455</v>
      </c>
      <c r="V139" s="10" t="s">
        <v>3121</v>
      </c>
      <c r="W139" s="9" t="s">
        <v>3149</v>
      </c>
      <c r="X139" s="10" t="s">
        <v>3258</v>
      </c>
      <c r="Y139" s="10" t="s">
        <v>251</v>
      </c>
      <c r="Z139" s="10" t="s">
        <v>3198</v>
      </c>
      <c r="AA139" s="10"/>
      <c r="AB139" s="9"/>
      <c r="AC139" s="10" t="s">
        <v>15</v>
      </c>
      <c r="AD139" s="9" t="s">
        <v>3377</v>
      </c>
      <c r="AF139" s="2"/>
    </row>
    <row r="140" spans="1:32" x14ac:dyDescent="0.35">
      <c r="A140" s="9" t="s">
        <v>5359</v>
      </c>
      <c r="B140" s="10" t="s">
        <v>3559</v>
      </c>
      <c r="C140" s="11" t="s">
        <v>2309</v>
      </c>
      <c r="D140" s="11" t="s">
        <v>2306</v>
      </c>
      <c r="E140" s="11"/>
      <c r="F140" s="10" t="s">
        <v>7667</v>
      </c>
      <c r="G140" s="11" t="s">
        <v>957</v>
      </c>
      <c r="H140" s="10"/>
      <c r="I140" s="14" t="s">
        <v>4393</v>
      </c>
      <c r="J140" s="9" t="s">
        <v>4023</v>
      </c>
      <c r="K140" s="9"/>
      <c r="L140" s="10" t="s">
        <v>3764</v>
      </c>
      <c r="M140" s="55" t="s">
        <v>3769</v>
      </c>
      <c r="N140" s="12">
        <v>44562</v>
      </c>
      <c r="O140" s="12">
        <v>44927</v>
      </c>
      <c r="P140" s="10" t="str">
        <f t="shared" ca="1" si="2"/>
        <v>Completed</v>
      </c>
      <c r="Q140" s="9" t="s">
        <v>4537</v>
      </c>
      <c r="R140" s="9" t="s">
        <v>4536</v>
      </c>
      <c r="S140" s="9" t="s">
        <v>4536</v>
      </c>
      <c r="T140" s="9" t="s">
        <v>4536</v>
      </c>
      <c r="U140" s="10" t="s">
        <v>4451</v>
      </c>
      <c r="V140" s="10" t="s">
        <v>3198</v>
      </c>
      <c r="W140" s="9" t="s">
        <v>3198</v>
      </c>
      <c r="X140" s="10" t="s">
        <v>4452</v>
      </c>
      <c r="Y140" s="10" t="s">
        <v>3198</v>
      </c>
      <c r="Z140" s="10" t="s">
        <v>3198</v>
      </c>
      <c r="AA140" s="10"/>
      <c r="AB140" s="9"/>
      <c r="AC140" s="10" t="s">
        <v>27</v>
      </c>
      <c r="AD140" s="9" t="s">
        <v>3383</v>
      </c>
      <c r="AF140" s="2"/>
    </row>
    <row r="141" spans="1:32" x14ac:dyDescent="0.35">
      <c r="A141" s="9" t="s">
        <v>5360</v>
      </c>
      <c r="B141" s="10" t="s">
        <v>3634</v>
      </c>
      <c r="C141" s="11" t="s">
        <v>2303</v>
      </c>
      <c r="D141" s="11" t="s">
        <v>2308</v>
      </c>
      <c r="E141" s="11" t="s">
        <v>2306</v>
      </c>
      <c r="F141" s="10" t="s">
        <v>3747</v>
      </c>
      <c r="G141" s="11" t="s">
        <v>6077</v>
      </c>
      <c r="H141" s="10"/>
      <c r="I141" s="14" t="s">
        <v>4440</v>
      </c>
      <c r="J141" s="9" t="s">
        <v>4229</v>
      </c>
      <c r="K141" s="9"/>
      <c r="L141" s="10"/>
      <c r="M141" s="55" t="s">
        <v>3769</v>
      </c>
      <c r="N141" s="12">
        <v>44562</v>
      </c>
      <c r="O141" s="12">
        <v>46388</v>
      </c>
      <c r="P141" s="10" t="str">
        <f t="shared" ca="1" si="2"/>
        <v>Ongoing</v>
      </c>
      <c r="Q141" s="9" t="s">
        <v>4537</v>
      </c>
      <c r="R141" s="9" t="s">
        <v>4536</v>
      </c>
      <c r="S141" s="9" t="s">
        <v>4536</v>
      </c>
      <c r="T141" s="9" t="s">
        <v>4536</v>
      </c>
      <c r="U141" s="10" t="s">
        <v>4501</v>
      </c>
      <c r="V141" s="10" t="s">
        <v>90</v>
      </c>
      <c r="W141" s="9" t="s">
        <v>3121</v>
      </c>
      <c r="X141" s="10" t="s">
        <v>4528</v>
      </c>
      <c r="Y141" s="10" t="s">
        <v>234</v>
      </c>
      <c r="Z141" s="10" t="s">
        <v>244</v>
      </c>
      <c r="AA141" s="10"/>
      <c r="AB141" s="9"/>
      <c r="AC141" s="10" t="s">
        <v>30</v>
      </c>
      <c r="AD141" s="9" t="s">
        <v>3377</v>
      </c>
      <c r="AF141" s="2"/>
    </row>
    <row r="142" spans="1:32" x14ac:dyDescent="0.35">
      <c r="A142" s="9" t="s">
        <v>5361</v>
      </c>
      <c r="B142" s="10" t="s">
        <v>3635</v>
      </c>
      <c r="C142" s="11" t="s">
        <v>2309</v>
      </c>
      <c r="D142" s="11" t="s">
        <v>2303</v>
      </c>
      <c r="E142" s="11"/>
      <c r="F142" s="10" t="s">
        <v>3748</v>
      </c>
      <c r="G142" s="11" t="s">
        <v>6078</v>
      </c>
      <c r="H142" s="10"/>
      <c r="I142" s="14" t="s">
        <v>4441</v>
      </c>
      <c r="J142" s="9" t="s">
        <v>4230</v>
      </c>
      <c r="K142" s="9"/>
      <c r="L142" s="10"/>
      <c r="M142" s="55" t="s">
        <v>3769</v>
      </c>
      <c r="N142" s="12">
        <v>44562</v>
      </c>
      <c r="O142" s="12">
        <v>46388</v>
      </c>
      <c r="P142" s="10" t="str">
        <f t="shared" ca="1" si="2"/>
        <v>Ongoing</v>
      </c>
      <c r="Q142" s="9" t="s">
        <v>4537</v>
      </c>
      <c r="R142" s="9" t="s">
        <v>4536</v>
      </c>
      <c r="S142" s="9" t="s">
        <v>4536</v>
      </c>
      <c r="T142" s="9" t="s">
        <v>4536</v>
      </c>
      <c r="U142" s="10" t="s">
        <v>4502</v>
      </c>
      <c r="V142" s="10" t="s">
        <v>90</v>
      </c>
      <c r="W142" s="9" t="s">
        <v>3164</v>
      </c>
      <c r="X142" s="10" t="s">
        <v>3281</v>
      </c>
      <c r="Y142" s="10" t="s">
        <v>234</v>
      </c>
      <c r="Z142" s="10" t="s">
        <v>3198</v>
      </c>
      <c r="AA142" s="10" t="s">
        <v>282</v>
      </c>
      <c r="AB142" s="9"/>
      <c r="AC142" s="10" t="s">
        <v>27</v>
      </c>
      <c r="AD142" s="9" t="s">
        <v>3377</v>
      </c>
      <c r="AF142" s="2"/>
    </row>
    <row r="143" spans="1:32" x14ac:dyDescent="0.35">
      <c r="A143" s="9" t="s">
        <v>5362</v>
      </c>
      <c r="B143" s="10" t="s">
        <v>3636</v>
      </c>
      <c r="C143" s="11" t="s">
        <v>2309</v>
      </c>
      <c r="D143" s="11" t="s">
        <v>2308</v>
      </c>
      <c r="E143" s="11" t="s">
        <v>2304</v>
      </c>
      <c r="F143" s="10" t="s">
        <v>3749</v>
      </c>
      <c r="G143" s="11" t="s">
        <v>6078</v>
      </c>
      <c r="H143" s="10"/>
      <c r="I143" s="14" t="s">
        <v>4442</v>
      </c>
      <c r="J143" s="9" t="s">
        <v>4231</v>
      </c>
      <c r="K143" s="9"/>
      <c r="L143" s="10"/>
      <c r="M143" s="55" t="s">
        <v>3769</v>
      </c>
      <c r="N143" s="12">
        <v>44562</v>
      </c>
      <c r="O143" s="12">
        <v>46388</v>
      </c>
      <c r="P143" s="10" t="str">
        <f t="shared" ca="1" si="2"/>
        <v>Ongoing</v>
      </c>
      <c r="Q143" s="9" t="s">
        <v>4537</v>
      </c>
      <c r="R143" s="9" t="s">
        <v>4536</v>
      </c>
      <c r="S143" s="9" t="s">
        <v>4536</v>
      </c>
      <c r="T143" s="9" t="s">
        <v>4536</v>
      </c>
      <c r="U143" s="10" t="s">
        <v>3024</v>
      </c>
      <c r="V143" s="10" t="s">
        <v>90</v>
      </c>
      <c r="W143" s="9" t="s">
        <v>3131</v>
      </c>
      <c r="X143" s="10" t="s">
        <v>3325</v>
      </c>
      <c r="Y143" s="10" t="s">
        <v>257</v>
      </c>
      <c r="Z143" s="10" t="s">
        <v>251</v>
      </c>
      <c r="AA143" s="10"/>
      <c r="AB143" s="9"/>
      <c r="AC143" s="10" t="s">
        <v>30</v>
      </c>
      <c r="AD143" s="9" t="s">
        <v>3377</v>
      </c>
      <c r="AF143" s="2"/>
    </row>
    <row r="144" spans="1:32" x14ac:dyDescent="0.35">
      <c r="A144" s="9" t="s">
        <v>5363</v>
      </c>
      <c r="B144" s="10" t="s">
        <v>3637</v>
      </c>
      <c r="C144" s="11" t="s">
        <v>2309</v>
      </c>
      <c r="D144" s="11" t="s">
        <v>2308</v>
      </c>
      <c r="E144" s="11" t="s">
        <v>2304</v>
      </c>
      <c r="F144" s="10" t="s">
        <v>3750</v>
      </c>
      <c r="G144" s="11" t="s">
        <v>6078</v>
      </c>
      <c r="H144" s="10"/>
      <c r="I144" s="14" t="s">
        <v>4443</v>
      </c>
      <c r="J144" s="9" t="s">
        <v>4232</v>
      </c>
      <c r="K144" s="9"/>
      <c r="L144" s="10"/>
      <c r="M144" s="55" t="s">
        <v>3769</v>
      </c>
      <c r="N144" s="12">
        <v>44562</v>
      </c>
      <c r="O144" s="12">
        <v>46388</v>
      </c>
      <c r="P144" s="10" t="str">
        <f t="shared" ca="1" si="2"/>
        <v>Ongoing</v>
      </c>
      <c r="Q144" s="9" t="s">
        <v>4537</v>
      </c>
      <c r="R144" s="9" t="s">
        <v>4536</v>
      </c>
      <c r="S144" s="9" t="s">
        <v>4536</v>
      </c>
      <c r="T144" s="9" t="s">
        <v>4536</v>
      </c>
      <c r="U144" s="10" t="s">
        <v>4458</v>
      </c>
      <c r="V144" s="10" t="s">
        <v>3173</v>
      </c>
      <c r="W144" s="9" t="s">
        <v>3121</v>
      </c>
      <c r="X144" s="10" t="s">
        <v>4510</v>
      </c>
      <c r="Y144" s="10" t="s">
        <v>257</v>
      </c>
      <c r="Z144" s="10" t="s">
        <v>251</v>
      </c>
      <c r="AA144" s="10" t="s">
        <v>3199</v>
      </c>
      <c r="AB144" s="9"/>
      <c r="AC144" s="10" t="s">
        <v>15</v>
      </c>
      <c r="AD144" s="9" t="s">
        <v>3377</v>
      </c>
      <c r="AF144" s="2"/>
    </row>
    <row r="145" spans="1:32" x14ac:dyDescent="0.35">
      <c r="A145" s="9" t="s">
        <v>5364</v>
      </c>
      <c r="B145" s="10" t="s">
        <v>3638</v>
      </c>
      <c r="C145" s="11" t="s">
        <v>2309</v>
      </c>
      <c r="D145" s="11" t="s">
        <v>2301</v>
      </c>
      <c r="E145" s="11" t="s">
        <v>2308</v>
      </c>
      <c r="F145" s="10" t="s">
        <v>3751</v>
      </c>
      <c r="G145" s="11" t="s">
        <v>1017</v>
      </c>
      <c r="H145" s="10"/>
      <c r="I145" s="14" t="s">
        <v>4444</v>
      </c>
      <c r="J145" s="9" t="s">
        <v>4233</v>
      </c>
      <c r="K145" s="9"/>
      <c r="L145" s="10"/>
      <c r="M145" s="55" t="s">
        <v>3769</v>
      </c>
      <c r="N145" s="12">
        <v>44562</v>
      </c>
      <c r="O145" s="12">
        <v>46388</v>
      </c>
      <c r="P145" s="10" t="str">
        <f t="shared" ca="1" si="2"/>
        <v>Ongoing</v>
      </c>
      <c r="Q145" s="9" t="s">
        <v>4537</v>
      </c>
      <c r="R145" s="9" t="s">
        <v>4536</v>
      </c>
      <c r="S145" s="9" t="s">
        <v>4536</v>
      </c>
      <c r="T145" s="9" t="s">
        <v>4536</v>
      </c>
      <c r="U145" s="10" t="s">
        <v>2946</v>
      </c>
      <c r="V145" s="10" t="s">
        <v>3121</v>
      </c>
      <c r="W145" s="9" t="s">
        <v>3198</v>
      </c>
      <c r="X145" s="10" t="s">
        <v>3315</v>
      </c>
      <c r="Y145" s="10" t="s">
        <v>234</v>
      </c>
      <c r="Z145" s="10" t="s">
        <v>243</v>
      </c>
      <c r="AA145" s="10"/>
      <c r="AB145" s="9"/>
      <c r="AC145" s="10" t="s">
        <v>24</v>
      </c>
      <c r="AD145" s="9" t="s">
        <v>3375</v>
      </c>
      <c r="AF145" s="2"/>
    </row>
    <row r="146" spans="1:32" x14ac:dyDescent="0.35">
      <c r="A146" s="9" t="s">
        <v>5365</v>
      </c>
      <c r="B146" s="10" t="s">
        <v>3639</v>
      </c>
      <c r="C146" s="11" t="s">
        <v>2309</v>
      </c>
      <c r="D146" s="11" t="s">
        <v>2308</v>
      </c>
      <c r="E146" s="11" t="s">
        <v>2306</v>
      </c>
      <c r="F146" s="10" t="s">
        <v>3752</v>
      </c>
      <c r="G146" s="11" t="s">
        <v>1017</v>
      </c>
      <c r="H146" s="10"/>
      <c r="I146" s="14" t="s">
        <v>4445</v>
      </c>
      <c r="J146" s="9" t="s">
        <v>4234</v>
      </c>
      <c r="K146" s="9"/>
      <c r="L146" s="10"/>
      <c r="M146" s="55" t="s">
        <v>3769</v>
      </c>
      <c r="N146" s="12">
        <v>44562</v>
      </c>
      <c r="O146" s="12">
        <v>46388</v>
      </c>
      <c r="P146" s="10" t="str">
        <f t="shared" ca="1" si="2"/>
        <v>Ongoing</v>
      </c>
      <c r="Q146" s="9" t="s">
        <v>4537</v>
      </c>
      <c r="R146" s="9" t="s">
        <v>4536</v>
      </c>
      <c r="S146" s="9" t="s">
        <v>4536</v>
      </c>
      <c r="T146" s="9" t="s">
        <v>4536</v>
      </c>
      <c r="U146" s="10" t="s">
        <v>2972</v>
      </c>
      <c r="V146" s="10" t="s">
        <v>3132</v>
      </c>
      <c r="W146" s="9" t="s">
        <v>3198</v>
      </c>
      <c r="X146" s="10" t="s">
        <v>3281</v>
      </c>
      <c r="Y146" s="10" t="s">
        <v>234</v>
      </c>
      <c r="Z146" s="10" t="s">
        <v>3198</v>
      </c>
      <c r="AA146" s="10" t="s">
        <v>282</v>
      </c>
      <c r="AB146" s="9"/>
      <c r="AC146" s="10" t="s">
        <v>30</v>
      </c>
      <c r="AD146" s="9" t="s">
        <v>3377</v>
      </c>
      <c r="AF146" s="4"/>
    </row>
    <row r="147" spans="1:32" x14ac:dyDescent="0.35">
      <c r="A147" s="9" t="s">
        <v>5366</v>
      </c>
      <c r="B147" s="10" t="s">
        <v>3640</v>
      </c>
      <c r="C147" s="11" t="s">
        <v>2309</v>
      </c>
      <c r="D147" s="11" t="s">
        <v>2305</v>
      </c>
      <c r="E147" s="11" t="s">
        <v>2306</v>
      </c>
      <c r="F147" s="10" t="s">
        <v>3753</v>
      </c>
      <c r="G147" s="11" t="s">
        <v>1017</v>
      </c>
      <c r="H147" s="10"/>
      <c r="I147" s="14" t="s">
        <v>4446</v>
      </c>
      <c r="J147" s="9" t="s">
        <v>4235</v>
      </c>
      <c r="K147" s="9"/>
      <c r="L147" s="10"/>
      <c r="M147" s="55" t="s">
        <v>3769</v>
      </c>
      <c r="N147" s="12">
        <v>44562</v>
      </c>
      <c r="O147" s="12">
        <v>46388</v>
      </c>
      <c r="P147" s="10" t="str">
        <f t="shared" ca="1" si="2"/>
        <v>Ongoing</v>
      </c>
      <c r="Q147" s="9" t="s">
        <v>4537</v>
      </c>
      <c r="R147" s="9" t="s">
        <v>4537</v>
      </c>
      <c r="S147" s="9" t="s">
        <v>4536</v>
      </c>
      <c r="T147" s="9" t="s">
        <v>4536</v>
      </c>
      <c r="U147" s="10" t="s">
        <v>2944</v>
      </c>
      <c r="V147" s="10" t="s">
        <v>3177</v>
      </c>
      <c r="W147" s="9" t="s">
        <v>3198</v>
      </c>
      <c r="X147" s="10" t="s">
        <v>3321</v>
      </c>
      <c r="Y147" s="10" t="s">
        <v>257</v>
      </c>
      <c r="Z147" s="10" t="s">
        <v>242</v>
      </c>
      <c r="AA147" s="10"/>
      <c r="AB147" s="9"/>
      <c r="AC147" s="10" t="s">
        <v>27</v>
      </c>
      <c r="AD147" s="9" t="s">
        <v>3375</v>
      </c>
      <c r="AF147" s="2"/>
    </row>
    <row r="148" spans="1:32" x14ac:dyDescent="0.35">
      <c r="A148" s="9" t="s">
        <v>5367</v>
      </c>
      <c r="B148" s="10" t="s">
        <v>3641</v>
      </c>
      <c r="C148" s="11" t="s">
        <v>2303</v>
      </c>
      <c r="D148" s="11" t="s">
        <v>2308</v>
      </c>
      <c r="E148" s="11" t="s">
        <v>2306</v>
      </c>
      <c r="F148" s="10" t="s">
        <v>3754</v>
      </c>
      <c r="G148" s="11" t="s">
        <v>1017</v>
      </c>
      <c r="H148" s="10"/>
      <c r="I148" s="14" t="s">
        <v>4447</v>
      </c>
      <c r="J148" s="9" t="s">
        <v>4236</v>
      </c>
      <c r="K148" s="9"/>
      <c r="L148" s="10"/>
      <c r="M148" s="55" t="s">
        <v>3769</v>
      </c>
      <c r="N148" s="12">
        <v>44562</v>
      </c>
      <c r="O148" s="12">
        <v>46388</v>
      </c>
      <c r="P148" s="10" t="str">
        <f t="shared" ca="1" si="2"/>
        <v>Ongoing</v>
      </c>
      <c r="Q148" s="9" t="s">
        <v>4537</v>
      </c>
      <c r="R148" s="9" t="s">
        <v>4536</v>
      </c>
      <c r="S148" s="9" t="s">
        <v>4536</v>
      </c>
      <c r="T148" s="9" t="s">
        <v>4536</v>
      </c>
      <c r="U148" s="10" t="s">
        <v>2946</v>
      </c>
      <c r="V148" s="10" t="s">
        <v>3121</v>
      </c>
      <c r="W148" s="9" t="s">
        <v>3198</v>
      </c>
      <c r="X148" s="10" t="s">
        <v>4510</v>
      </c>
      <c r="Y148" s="10" t="s">
        <v>257</v>
      </c>
      <c r="Z148" s="10" t="s">
        <v>251</v>
      </c>
      <c r="AA148" s="10" t="s">
        <v>3199</v>
      </c>
      <c r="AB148" s="9"/>
      <c r="AC148" s="10" t="s">
        <v>15</v>
      </c>
      <c r="AD148" s="9" t="s">
        <v>3383</v>
      </c>
      <c r="AF148" s="4"/>
    </row>
    <row r="149" spans="1:32" x14ac:dyDescent="0.35">
      <c r="A149" s="9" t="s">
        <v>5368</v>
      </c>
      <c r="B149" s="10" t="s">
        <v>3642</v>
      </c>
      <c r="C149" s="11" t="s">
        <v>2309</v>
      </c>
      <c r="D149" s="11" t="s">
        <v>2304</v>
      </c>
      <c r="E149" s="11" t="s">
        <v>2308</v>
      </c>
      <c r="F149" s="10" t="s">
        <v>3755</v>
      </c>
      <c r="G149" s="11" t="s">
        <v>6079</v>
      </c>
      <c r="H149" s="10"/>
      <c r="I149" s="14" t="s">
        <v>4448</v>
      </c>
      <c r="J149" s="9" t="s">
        <v>4237</v>
      </c>
      <c r="K149" s="9"/>
      <c r="L149" s="10"/>
      <c r="M149" s="55" t="s">
        <v>3769</v>
      </c>
      <c r="N149" s="12">
        <v>44562</v>
      </c>
      <c r="O149" s="12">
        <v>46388</v>
      </c>
      <c r="P149" s="10" t="str">
        <f t="shared" ca="1" si="2"/>
        <v>Ongoing</v>
      </c>
      <c r="Q149" s="9" t="s">
        <v>4537</v>
      </c>
      <c r="R149" s="9" t="s">
        <v>4537</v>
      </c>
      <c r="S149" s="9" t="s">
        <v>4536</v>
      </c>
      <c r="T149" s="9" t="s">
        <v>4536</v>
      </c>
      <c r="U149" s="10" t="s">
        <v>3196</v>
      </c>
      <c r="V149" s="10" t="s">
        <v>3183</v>
      </c>
      <c r="W149" s="9" t="s">
        <v>3198</v>
      </c>
      <c r="X149" s="10" t="s">
        <v>3325</v>
      </c>
      <c r="Y149" s="10" t="s">
        <v>257</v>
      </c>
      <c r="Z149" s="10" t="s">
        <v>251</v>
      </c>
      <c r="AA149" s="10"/>
      <c r="AB149" s="9"/>
      <c r="AC149" s="10" t="s">
        <v>15</v>
      </c>
      <c r="AD149" s="9" t="s">
        <v>3383</v>
      </c>
      <c r="AF149" s="2"/>
    </row>
    <row r="150" spans="1:32" x14ac:dyDescent="0.35">
      <c r="A150" s="9" t="s">
        <v>5369</v>
      </c>
      <c r="B150" s="10" t="s">
        <v>3647</v>
      </c>
      <c r="C150" s="11" t="s">
        <v>6147</v>
      </c>
      <c r="D150" s="11"/>
      <c r="E150" s="11"/>
      <c r="F150" s="10" t="s">
        <v>3759</v>
      </c>
      <c r="G150" s="11" t="s">
        <v>6081</v>
      </c>
      <c r="H150" s="10"/>
      <c r="I150" s="10"/>
      <c r="J150" s="9" t="s">
        <v>4023</v>
      </c>
      <c r="K150" s="9"/>
      <c r="L150" s="10" t="s">
        <v>3764</v>
      </c>
      <c r="M150" s="55" t="s">
        <v>3769</v>
      </c>
      <c r="N150" s="12">
        <v>44562</v>
      </c>
      <c r="O150" s="12">
        <v>44927</v>
      </c>
      <c r="P150" s="10" t="str">
        <f t="shared" ca="1" si="2"/>
        <v>Completed</v>
      </c>
      <c r="Q150" s="9" t="s">
        <v>4536</v>
      </c>
      <c r="R150" s="9" t="s">
        <v>4536</v>
      </c>
      <c r="S150" s="9" t="s">
        <v>4536</v>
      </c>
      <c r="T150" s="9" t="s">
        <v>4536</v>
      </c>
      <c r="U150" s="10" t="s">
        <v>4451</v>
      </c>
      <c r="V150" s="10" t="s">
        <v>3198</v>
      </c>
      <c r="W150" s="9" t="s">
        <v>3198</v>
      </c>
      <c r="X150" s="10" t="s">
        <v>4452</v>
      </c>
      <c r="Y150" s="10" t="s">
        <v>3198</v>
      </c>
      <c r="Z150" s="10" t="s">
        <v>3198</v>
      </c>
      <c r="AA150" s="10"/>
      <c r="AB150" s="9"/>
      <c r="AC150" s="10" t="s">
        <v>19</v>
      </c>
      <c r="AD150" s="9" t="s">
        <v>3377</v>
      </c>
      <c r="AF150" s="2"/>
    </row>
    <row r="151" spans="1:32" x14ac:dyDescent="0.35">
      <c r="A151" s="9" t="s">
        <v>5370</v>
      </c>
      <c r="B151" s="10" t="s">
        <v>3431</v>
      </c>
      <c r="C151" s="11" t="s">
        <v>2309</v>
      </c>
      <c r="D151" s="11" t="s">
        <v>2306</v>
      </c>
      <c r="E151" s="11"/>
      <c r="F151" s="10" t="s">
        <v>7712</v>
      </c>
      <c r="G151" s="11" t="s">
        <v>968</v>
      </c>
      <c r="H151" s="10"/>
      <c r="I151" s="14" t="s">
        <v>4293</v>
      </c>
      <c r="J151" s="9" t="s">
        <v>4047</v>
      </c>
      <c r="K151" s="9"/>
      <c r="L151" s="10" t="s">
        <v>3769</v>
      </c>
      <c r="M151" s="55" t="s">
        <v>3769</v>
      </c>
      <c r="N151" s="12">
        <v>44599</v>
      </c>
      <c r="O151" s="12">
        <v>44711</v>
      </c>
      <c r="P151" s="10" t="str">
        <f t="shared" ca="1" si="2"/>
        <v>Completed</v>
      </c>
      <c r="Q151" s="9" t="s">
        <v>4537</v>
      </c>
      <c r="R151" s="9" t="s">
        <v>4536</v>
      </c>
      <c r="S151" s="9" t="s">
        <v>4536</v>
      </c>
      <c r="T151" s="9" t="s">
        <v>4536</v>
      </c>
      <c r="U151" s="10" t="s">
        <v>2953</v>
      </c>
      <c r="V151" s="10" t="s">
        <v>3131</v>
      </c>
      <c r="W151" s="9" t="s">
        <v>3198</v>
      </c>
      <c r="X151" s="10" t="s">
        <v>3271</v>
      </c>
      <c r="Y151" s="10" t="s">
        <v>233</v>
      </c>
      <c r="Z151" s="10" t="s">
        <v>234</v>
      </c>
      <c r="AA151" s="10"/>
      <c r="AB151" s="9"/>
      <c r="AC151" s="10" t="s">
        <v>14</v>
      </c>
      <c r="AD151" s="9" t="s">
        <v>3377</v>
      </c>
      <c r="AF151" s="2"/>
    </row>
    <row r="152" spans="1:32" x14ac:dyDescent="0.35">
      <c r="A152" s="9" t="s">
        <v>5371</v>
      </c>
      <c r="B152" s="10" t="s">
        <v>3430</v>
      </c>
      <c r="C152" s="11" t="s">
        <v>2308</v>
      </c>
      <c r="D152" s="11" t="s">
        <v>2306</v>
      </c>
      <c r="E152" s="11" t="s">
        <v>2309</v>
      </c>
      <c r="F152" s="10" t="s">
        <v>7713</v>
      </c>
      <c r="G152" s="11" t="s">
        <v>968</v>
      </c>
      <c r="H152" s="10"/>
      <c r="I152" s="14" t="s">
        <v>4292</v>
      </c>
      <c r="J152" s="9" t="s">
        <v>4046</v>
      </c>
      <c r="K152" s="9"/>
      <c r="L152" s="10" t="s">
        <v>3769</v>
      </c>
      <c r="M152" s="55" t="s">
        <v>3769</v>
      </c>
      <c r="N152" s="12">
        <v>44606</v>
      </c>
      <c r="O152" s="12">
        <v>45882</v>
      </c>
      <c r="P152" s="10" t="str">
        <f t="shared" ca="1" si="2"/>
        <v>Ongoing</v>
      </c>
      <c r="Q152" s="9" t="s">
        <v>4537</v>
      </c>
      <c r="R152" s="9" t="s">
        <v>4536</v>
      </c>
      <c r="S152" s="9" t="s">
        <v>4536</v>
      </c>
      <c r="T152" s="9" t="s">
        <v>4536</v>
      </c>
      <c r="U152" s="10" t="s">
        <v>2991</v>
      </c>
      <c r="V152" s="10" t="s">
        <v>3123</v>
      </c>
      <c r="W152" s="9" t="s">
        <v>3198</v>
      </c>
      <c r="X152" s="10" t="s">
        <v>4511</v>
      </c>
      <c r="Y152" s="10" t="s">
        <v>221</v>
      </c>
      <c r="Z152" s="10" t="s">
        <v>251</v>
      </c>
      <c r="AA152" s="10" t="s">
        <v>283</v>
      </c>
      <c r="AB152" s="9"/>
      <c r="AC152" s="10" t="s">
        <v>15</v>
      </c>
      <c r="AD152" s="9" t="s">
        <v>3377</v>
      </c>
      <c r="AF152" s="2"/>
    </row>
    <row r="153" spans="1:32" x14ac:dyDescent="0.35">
      <c r="A153" s="9" t="s">
        <v>5372</v>
      </c>
      <c r="B153" s="10" t="s">
        <v>3539</v>
      </c>
      <c r="C153" s="11" t="s">
        <v>2309</v>
      </c>
      <c r="D153" s="11" t="s">
        <v>2306</v>
      </c>
      <c r="E153" s="11"/>
      <c r="F153" s="10" t="s">
        <v>3718</v>
      </c>
      <c r="G153" s="11" t="s">
        <v>957</v>
      </c>
      <c r="H153" s="10" t="s">
        <v>3940</v>
      </c>
      <c r="I153" s="14" t="s">
        <v>4375</v>
      </c>
      <c r="J153" s="9" t="s">
        <v>4148</v>
      </c>
      <c r="K153" s="9" t="s">
        <v>3654</v>
      </c>
      <c r="L153" s="10" t="s">
        <v>3764</v>
      </c>
      <c r="M153" s="55">
        <v>281069</v>
      </c>
      <c r="N153" s="12">
        <v>44621</v>
      </c>
      <c r="O153" s="12">
        <v>45716</v>
      </c>
      <c r="P153" s="10" t="str">
        <f t="shared" ca="1" si="2"/>
        <v>Completed</v>
      </c>
      <c r="Q153" s="9" t="s">
        <v>4537</v>
      </c>
      <c r="R153" s="9" t="s">
        <v>4537</v>
      </c>
      <c r="S153" s="9" t="s">
        <v>4536</v>
      </c>
      <c r="T153" s="9" t="s">
        <v>4536</v>
      </c>
      <c r="U153" s="10" t="s">
        <v>3046</v>
      </c>
      <c r="V153" s="10" t="s">
        <v>3173</v>
      </c>
      <c r="W153" s="9" t="s">
        <v>3171</v>
      </c>
      <c r="X153" s="10" t="s">
        <v>3254</v>
      </c>
      <c r="Y153" s="10" t="s">
        <v>257</v>
      </c>
      <c r="Z153" s="10" t="s">
        <v>3198</v>
      </c>
      <c r="AA153" s="10"/>
      <c r="AB153" s="9"/>
      <c r="AC153" s="10" t="s">
        <v>27</v>
      </c>
      <c r="AD153" s="9" t="s">
        <v>3381</v>
      </c>
      <c r="AF153" s="2"/>
    </row>
    <row r="154" spans="1:32" x14ac:dyDescent="0.35">
      <c r="A154" s="9" t="s">
        <v>5373</v>
      </c>
      <c r="B154" s="10" t="s">
        <v>3607</v>
      </c>
      <c r="C154" s="11" t="s">
        <v>2305</v>
      </c>
      <c r="D154" s="11"/>
      <c r="E154" s="11"/>
      <c r="F154" s="10" t="s">
        <v>7714</v>
      </c>
      <c r="G154" s="11" t="s">
        <v>966</v>
      </c>
      <c r="H154" s="10"/>
      <c r="I154" s="10"/>
      <c r="J154" s="9" t="s">
        <v>4210</v>
      </c>
      <c r="K154" s="9"/>
      <c r="L154" s="10" t="s">
        <v>13</v>
      </c>
      <c r="M154" s="55" t="s">
        <v>3769</v>
      </c>
      <c r="N154" s="12">
        <v>44621</v>
      </c>
      <c r="O154" s="12">
        <v>44986</v>
      </c>
      <c r="P154" s="10" t="str">
        <f t="shared" ca="1" si="2"/>
        <v>Completed</v>
      </c>
      <c r="Q154" s="9" t="s">
        <v>4536</v>
      </c>
      <c r="R154" s="9" t="s">
        <v>4537</v>
      </c>
      <c r="S154" s="9" t="s">
        <v>4536</v>
      </c>
      <c r="T154" s="9" t="s">
        <v>4536</v>
      </c>
      <c r="U154" s="15" t="s">
        <v>3022</v>
      </c>
      <c r="V154" s="10" t="s">
        <v>3177</v>
      </c>
      <c r="W154" s="9" t="s">
        <v>3180</v>
      </c>
      <c r="X154" s="10" t="s">
        <v>3319</v>
      </c>
      <c r="Y154" s="10" t="s">
        <v>257</v>
      </c>
      <c r="Z154" s="10" t="s">
        <v>234</v>
      </c>
      <c r="AA154" s="10"/>
      <c r="AB154" s="9"/>
      <c r="AC154" s="10" t="s">
        <v>27</v>
      </c>
      <c r="AD154" s="9" t="s">
        <v>3377</v>
      </c>
      <c r="AF154" s="2"/>
    </row>
    <row r="155" spans="1:32" x14ac:dyDescent="0.35">
      <c r="A155" s="9" t="s">
        <v>5374</v>
      </c>
      <c r="B155" s="10" t="s">
        <v>3613</v>
      </c>
      <c r="C155" s="11" t="s">
        <v>2304</v>
      </c>
      <c r="D155" s="11"/>
      <c r="E155" s="11"/>
      <c r="F155" s="10" t="s">
        <v>7715</v>
      </c>
      <c r="G155" s="11" t="s">
        <v>963</v>
      </c>
      <c r="H155" s="10"/>
      <c r="I155" s="10"/>
      <c r="J155" s="9" t="s">
        <v>4023</v>
      </c>
      <c r="K155" s="9"/>
      <c r="L155" s="10" t="s">
        <v>3705</v>
      </c>
      <c r="M155" s="55" t="s">
        <v>3769</v>
      </c>
      <c r="N155" s="12">
        <v>44621</v>
      </c>
      <c r="O155" s="12">
        <v>44985</v>
      </c>
      <c r="P155" s="10" t="str">
        <f t="shared" ca="1" si="2"/>
        <v>Completed</v>
      </c>
      <c r="Q155" s="9" t="s">
        <v>4536</v>
      </c>
      <c r="R155" s="9" t="s">
        <v>4537</v>
      </c>
      <c r="S155" s="9" t="s">
        <v>4536</v>
      </c>
      <c r="T155" s="9" t="s">
        <v>4536</v>
      </c>
      <c r="U155" s="10" t="s">
        <v>4451</v>
      </c>
      <c r="V155" s="10" t="s">
        <v>3198</v>
      </c>
      <c r="W155" s="9" t="s">
        <v>3198</v>
      </c>
      <c r="X155" s="10" t="s">
        <v>4452</v>
      </c>
      <c r="Y155" s="10" t="s">
        <v>3198</v>
      </c>
      <c r="Z155" s="10" t="s">
        <v>3198</v>
      </c>
      <c r="AA155" s="10"/>
      <c r="AB155" s="9"/>
      <c r="AC155" s="10" t="s">
        <v>27</v>
      </c>
      <c r="AD155" s="9" t="s">
        <v>3377</v>
      </c>
      <c r="AF155" s="2"/>
    </row>
    <row r="156" spans="1:32" x14ac:dyDescent="0.35">
      <c r="A156" s="9" t="s">
        <v>5375</v>
      </c>
      <c r="B156" s="10" t="s">
        <v>3402</v>
      </c>
      <c r="C156" s="11" t="s">
        <v>2303</v>
      </c>
      <c r="D156" s="11" t="s">
        <v>6147</v>
      </c>
      <c r="E156" s="11"/>
      <c r="F156" s="10" t="s">
        <v>7672</v>
      </c>
      <c r="G156" s="11" t="s">
        <v>1396</v>
      </c>
      <c r="H156" s="10" t="s">
        <v>3825</v>
      </c>
      <c r="I156" s="14" t="s">
        <v>4267</v>
      </c>
      <c r="J156" s="9" t="s">
        <v>4021</v>
      </c>
      <c r="K156" s="9" t="s">
        <v>3655</v>
      </c>
      <c r="L156" s="10" t="s">
        <v>3773</v>
      </c>
      <c r="M156" s="55" t="s">
        <v>3769</v>
      </c>
      <c r="N156" s="12">
        <v>44652</v>
      </c>
      <c r="O156" s="12">
        <v>46447</v>
      </c>
      <c r="P156" s="10" t="str">
        <f t="shared" ca="1" si="2"/>
        <v>Ongoing</v>
      </c>
      <c r="Q156" s="9" t="s">
        <v>4537</v>
      </c>
      <c r="R156" s="9" t="s">
        <v>4536</v>
      </c>
      <c r="S156" s="9" t="s">
        <v>4536</v>
      </c>
      <c r="T156" s="9" t="s">
        <v>4536</v>
      </c>
      <c r="U156" s="10" t="s">
        <v>3011</v>
      </c>
      <c r="V156" s="10" t="s">
        <v>96</v>
      </c>
      <c r="W156" s="9" t="s">
        <v>3126</v>
      </c>
      <c r="X156" s="10" t="s">
        <v>3273</v>
      </c>
      <c r="Y156" s="10" t="s">
        <v>234</v>
      </c>
      <c r="Z156" s="10" t="s">
        <v>3198</v>
      </c>
      <c r="AA156" s="10"/>
      <c r="AB156" s="9"/>
      <c r="AC156" s="10" t="s">
        <v>15</v>
      </c>
      <c r="AD156" s="9" t="s">
        <v>3375</v>
      </c>
      <c r="AF156" s="2"/>
    </row>
    <row r="157" spans="1:32" x14ac:dyDescent="0.35">
      <c r="A157" s="9" t="s">
        <v>5376</v>
      </c>
      <c r="B157" s="10" t="s">
        <v>3433</v>
      </c>
      <c r="C157" s="11" t="s">
        <v>2309</v>
      </c>
      <c r="D157" s="11" t="s">
        <v>2301</v>
      </c>
      <c r="E157" s="11" t="s">
        <v>2306</v>
      </c>
      <c r="F157" s="10" t="s">
        <v>7716</v>
      </c>
      <c r="G157" s="11" t="s">
        <v>968</v>
      </c>
      <c r="H157" s="13"/>
      <c r="I157" s="14" t="s">
        <v>4295</v>
      </c>
      <c r="J157" s="9" t="s">
        <v>4048</v>
      </c>
      <c r="K157" s="9"/>
      <c r="L157" s="10" t="s">
        <v>3783</v>
      </c>
      <c r="M157" s="55" t="s">
        <v>3769</v>
      </c>
      <c r="N157" s="12">
        <v>44652</v>
      </c>
      <c r="O157" s="12">
        <v>46477</v>
      </c>
      <c r="P157" s="10" t="str">
        <f t="shared" ca="1" si="2"/>
        <v>Ongoing</v>
      </c>
      <c r="Q157" s="9" t="s">
        <v>4537</v>
      </c>
      <c r="R157" s="9" t="s">
        <v>4536</v>
      </c>
      <c r="S157" s="9" t="s">
        <v>4536</v>
      </c>
      <c r="T157" s="9" t="s">
        <v>4536</v>
      </c>
      <c r="U157" s="10" t="s">
        <v>134</v>
      </c>
      <c r="V157" s="10" t="s">
        <v>3149</v>
      </c>
      <c r="W157" s="9" t="s">
        <v>3198</v>
      </c>
      <c r="X157" s="10" t="s">
        <v>4512</v>
      </c>
      <c r="Y157" s="10" t="s">
        <v>251</v>
      </c>
      <c r="Z157" s="10" t="s">
        <v>250</v>
      </c>
      <c r="AA157" s="10"/>
      <c r="AB157" s="9"/>
      <c r="AC157" s="10" t="s">
        <v>24</v>
      </c>
      <c r="AD157" s="9" t="s">
        <v>3377</v>
      </c>
      <c r="AF157" s="2"/>
    </row>
    <row r="158" spans="1:32" x14ac:dyDescent="0.35">
      <c r="A158" s="9" t="s">
        <v>5377</v>
      </c>
      <c r="B158" s="10" t="s">
        <v>3434</v>
      </c>
      <c r="C158" s="11" t="s">
        <v>2309</v>
      </c>
      <c r="D158" s="11" t="s">
        <v>2306</v>
      </c>
      <c r="E158" s="11" t="s">
        <v>2308</v>
      </c>
      <c r="F158" s="10" t="s">
        <v>7716</v>
      </c>
      <c r="G158" s="11" t="s">
        <v>968</v>
      </c>
      <c r="H158" s="10"/>
      <c r="I158" s="14" t="s">
        <v>4296</v>
      </c>
      <c r="J158" s="9" t="s">
        <v>4048</v>
      </c>
      <c r="K158" s="9"/>
      <c r="L158" s="10" t="s">
        <v>3783</v>
      </c>
      <c r="M158" s="55" t="s">
        <v>3769</v>
      </c>
      <c r="N158" s="12">
        <v>44652</v>
      </c>
      <c r="O158" s="12">
        <v>46477</v>
      </c>
      <c r="P158" s="10" t="str">
        <f t="shared" ca="1" si="2"/>
        <v>Ongoing</v>
      </c>
      <c r="Q158" s="9" t="s">
        <v>4537</v>
      </c>
      <c r="R158" s="9" t="s">
        <v>4536</v>
      </c>
      <c r="S158" s="9" t="s">
        <v>4536</v>
      </c>
      <c r="T158" s="9" t="s">
        <v>4536</v>
      </c>
      <c r="U158" s="10" t="s">
        <v>134</v>
      </c>
      <c r="V158" s="10" t="s">
        <v>3149</v>
      </c>
      <c r="W158" s="9" t="s">
        <v>3198</v>
      </c>
      <c r="X158" s="10" t="s">
        <v>4512</v>
      </c>
      <c r="Y158" s="10" t="s">
        <v>251</v>
      </c>
      <c r="Z158" s="10" t="s">
        <v>250</v>
      </c>
      <c r="AA158" s="10"/>
      <c r="AB158" s="9"/>
      <c r="AC158" s="10" t="s">
        <v>30</v>
      </c>
      <c r="AD158" s="9" t="s">
        <v>3377</v>
      </c>
      <c r="AF158" s="2"/>
    </row>
    <row r="159" spans="1:32" x14ac:dyDescent="0.35">
      <c r="A159" s="9" t="s">
        <v>5378</v>
      </c>
      <c r="B159" s="10" t="s">
        <v>3475</v>
      </c>
      <c r="C159" s="11" t="s">
        <v>2304</v>
      </c>
      <c r="D159" s="11" t="s">
        <v>2308</v>
      </c>
      <c r="E159" s="11"/>
      <c r="F159" s="10" t="s">
        <v>7717</v>
      </c>
      <c r="G159" s="11" t="s">
        <v>954</v>
      </c>
      <c r="H159" s="10" t="s">
        <v>3876</v>
      </c>
      <c r="I159" s="10"/>
      <c r="J159" s="9" t="s">
        <v>4088</v>
      </c>
      <c r="K159" s="9" t="s">
        <v>3664</v>
      </c>
      <c r="L159" s="10" t="s">
        <v>3785</v>
      </c>
      <c r="M159" s="55">
        <v>3500000</v>
      </c>
      <c r="N159" s="12">
        <v>44652</v>
      </c>
      <c r="O159" s="12">
        <v>46477</v>
      </c>
      <c r="P159" s="10" t="str">
        <f t="shared" ca="1" si="2"/>
        <v>Ongoing</v>
      </c>
      <c r="Q159" s="9" t="s">
        <v>4536</v>
      </c>
      <c r="R159" s="9" t="s">
        <v>4536</v>
      </c>
      <c r="S159" s="9" t="s">
        <v>4536</v>
      </c>
      <c r="T159" s="9" t="s">
        <v>4536</v>
      </c>
      <c r="U159" s="10" t="s">
        <v>4467</v>
      </c>
      <c r="V159" s="10" t="s">
        <v>3150</v>
      </c>
      <c r="W159" s="9" t="s">
        <v>3173</v>
      </c>
      <c r="X159" s="10" t="s">
        <v>3253</v>
      </c>
      <c r="Y159" s="10" t="s">
        <v>3198</v>
      </c>
      <c r="Z159" s="10" t="s">
        <v>3198</v>
      </c>
      <c r="AA159" s="10" t="s">
        <v>282</v>
      </c>
      <c r="AB159" s="9"/>
      <c r="AC159" s="10" t="s">
        <v>27</v>
      </c>
      <c r="AD159" s="9" t="s">
        <v>3382</v>
      </c>
      <c r="AF159" s="2"/>
    </row>
    <row r="160" spans="1:32" x14ac:dyDescent="0.35">
      <c r="A160" s="9" t="s">
        <v>5379</v>
      </c>
      <c r="B160" s="10" t="s">
        <v>3389</v>
      </c>
      <c r="C160" s="11" t="s">
        <v>2309</v>
      </c>
      <c r="D160" s="11"/>
      <c r="E160" s="11"/>
      <c r="F160" s="10" t="s">
        <v>7673</v>
      </c>
      <c r="G160" s="11" t="s">
        <v>1390</v>
      </c>
      <c r="H160" s="10"/>
      <c r="I160" s="14" t="s">
        <v>4254</v>
      </c>
      <c r="J160" s="9" t="s">
        <v>4008</v>
      </c>
      <c r="K160" s="9"/>
      <c r="L160" s="10" t="s">
        <v>3764</v>
      </c>
      <c r="M160" s="55">
        <v>4170</v>
      </c>
      <c r="N160" s="12">
        <v>44682</v>
      </c>
      <c r="O160" s="12">
        <v>45291</v>
      </c>
      <c r="P160" s="10" t="str">
        <f t="shared" ca="1" si="2"/>
        <v>Completed</v>
      </c>
      <c r="Q160" s="9" t="s">
        <v>4537</v>
      </c>
      <c r="R160" s="9" t="s">
        <v>4536</v>
      </c>
      <c r="S160" s="9" t="s">
        <v>4536</v>
      </c>
      <c r="T160" s="9" t="s">
        <v>4536</v>
      </c>
      <c r="U160" s="10" t="s">
        <v>3017</v>
      </c>
      <c r="V160" s="10" t="s">
        <v>3149</v>
      </c>
      <c r="W160" s="9" t="s">
        <v>3121</v>
      </c>
      <c r="X160" s="10" t="s">
        <v>3296</v>
      </c>
      <c r="Y160" s="10" t="s">
        <v>250</v>
      </c>
      <c r="Z160" s="10" t="s">
        <v>251</v>
      </c>
      <c r="AA160" s="10"/>
      <c r="AB160" s="9"/>
      <c r="AC160" s="10" t="s">
        <v>15</v>
      </c>
      <c r="AD160" s="9" t="s">
        <v>3377</v>
      </c>
      <c r="AF160" s="2"/>
    </row>
    <row r="161" spans="1:32" x14ac:dyDescent="0.35">
      <c r="A161" s="9" t="s">
        <v>5380</v>
      </c>
      <c r="B161" s="10" t="s">
        <v>3515</v>
      </c>
      <c r="C161" s="11" t="s">
        <v>2305</v>
      </c>
      <c r="D161" s="11" t="s">
        <v>6147</v>
      </c>
      <c r="E161" s="11" t="s">
        <v>2303</v>
      </c>
      <c r="F161" s="10" t="s">
        <v>7718</v>
      </c>
      <c r="G161" s="11" t="s">
        <v>954</v>
      </c>
      <c r="H161" s="10" t="s">
        <v>3915</v>
      </c>
      <c r="I161" s="10"/>
      <c r="J161" s="9" t="s">
        <v>4127</v>
      </c>
      <c r="K161" s="9" t="s">
        <v>3662</v>
      </c>
      <c r="L161" s="10" t="s">
        <v>3785</v>
      </c>
      <c r="M161" s="55" t="s">
        <v>3769</v>
      </c>
      <c r="N161" s="12">
        <v>44711</v>
      </c>
      <c r="O161" s="12">
        <v>45806</v>
      </c>
      <c r="P161" s="10" t="str">
        <f t="shared" ca="1" si="2"/>
        <v>Completed</v>
      </c>
      <c r="Q161" s="9" t="s">
        <v>4537</v>
      </c>
      <c r="R161" s="9" t="s">
        <v>4537</v>
      </c>
      <c r="S161" s="9" t="s">
        <v>4536</v>
      </c>
      <c r="T161" s="9" t="s">
        <v>4537</v>
      </c>
      <c r="U161" s="10" t="s">
        <v>4479</v>
      </c>
      <c r="V161" s="10" t="s">
        <v>3102</v>
      </c>
      <c r="W161" s="9" t="s">
        <v>3113</v>
      </c>
      <c r="X161" s="10" t="s">
        <v>3322</v>
      </c>
      <c r="Y161" s="10" t="s">
        <v>273</v>
      </c>
      <c r="Z161" s="10" t="s">
        <v>3198</v>
      </c>
      <c r="AA161" s="10" t="s">
        <v>282</v>
      </c>
      <c r="AB161" s="9"/>
      <c r="AC161" s="10" t="s">
        <v>41</v>
      </c>
      <c r="AD161" s="9" t="s">
        <v>3377</v>
      </c>
      <c r="AF161" s="2"/>
    </row>
    <row r="162" spans="1:32" x14ac:dyDescent="0.35">
      <c r="A162" s="9" t="s">
        <v>5381</v>
      </c>
      <c r="B162" s="10" t="s">
        <v>3516</v>
      </c>
      <c r="C162" s="11" t="s">
        <v>2307</v>
      </c>
      <c r="D162" s="11" t="s">
        <v>2308</v>
      </c>
      <c r="E162" s="11" t="s">
        <v>2303</v>
      </c>
      <c r="F162" s="10" t="s">
        <v>7719</v>
      </c>
      <c r="G162" s="11" t="s">
        <v>954</v>
      </c>
      <c r="H162" s="10" t="s">
        <v>3916</v>
      </c>
      <c r="I162" s="10"/>
      <c r="J162" s="9" t="s">
        <v>4128</v>
      </c>
      <c r="K162" s="9" t="s">
        <v>3662</v>
      </c>
      <c r="L162" s="10" t="s">
        <v>3785</v>
      </c>
      <c r="M162" s="55" t="s">
        <v>3769</v>
      </c>
      <c r="N162" s="12">
        <v>44713</v>
      </c>
      <c r="O162" s="12">
        <v>45808</v>
      </c>
      <c r="P162" s="10" t="str">
        <f t="shared" ca="1" si="2"/>
        <v>Completed</v>
      </c>
      <c r="Q162" s="9" t="s">
        <v>4537</v>
      </c>
      <c r="R162" s="9" t="s">
        <v>4537</v>
      </c>
      <c r="S162" s="9" t="s">
        <v>4536</v>
      </c>
      <c r="T162" s="9" t="s">
        <v>4536</v>
      </c>
      <c r="U162" s="10" t="s">
        <v>4480</v>
      </c>
      <c r="V162" s="10" t="s">
        <v>90</v>
      </c>
      <c r="W162" s="9" t="s">
        <v>3113</v>
      </c>
      <c r="X162" s="10" t="s">
        <v>4518</v>
      </c>
      <c r="Y162" s="10" t="s">
        <v>234</v>
      </c>
      <c r="Z162" s="10" t="s">
        <v>273</v>
      </c>
      <c r="AA162" s="10" t="s">
        <v>282</v>
      </c>
      <c r="AB162" s="9"/>
      <c r="AC162" s="10" t="s">
        <v>30</v>
      </c>
      <c r="AD162" s="9" t="s">
        <v>3377</v>
      </c>
      <c r="AF162" s="2"/>
    </row>
    <row r="163" spans="1:32" x14ac:dyDescent="0.35">
      <c r="A163" s="9" t="s">
        <v>5382</v>
      </c>
      <c r="B163" s="10" t="s">
        <v>3521</v>
      </c>
      <c r="C163" s="11" t="s">
        <v>2309</v>
      </c>
      <c r="D163" s="11" t="s">
        <v>2308</v>
      </c>
      <c r="E163" s="11"/>
      <c r="F163" s="10" t="s">
        <v>7622</v>
      </c>
      <c r="G163" s="11" t="s">
        <v>954</v>
      </c>
      <c r="H163" s="10" t="s">
        <v>3922</v>
      </c>
      <c r="I163" s="13"/>
      <c r="J163" s="9" t="s">
        <v>4099</v>
      </c>
      <c r="K163" s="9" t="s">
        <v>3654</v>
      </c>
      <c r="L163" s="10" t="s">
        <v>3764</v>
      </c>
      <c r="M163" s="55">
        <v>676140</v>
      </c>
      <c r="N163" s="12">
        <v>44713</v>
      </c>
      <c r="O163" s="12">
        <v>45808</v>
      </c>
      <c r="P163" s="10" t="str">
        <f t="shared" ca="1" si="2"/>
        <v>Completed</v>
      </c>
      <c r="Q163" s="9" t="s">
        <v>4537</v>
      </c>
      <c r="R163" s="9" t="s">
        <v>4537</v>
      </c>
      <c r="S163" s="9" t="s">
        <v>4536</v>
      </c>
      <c r="T163" s="9" t="s">
        <v>4536</v>
      </c>
      <c r="U163" s="10" t="s">
        <v>4471</v>
      </c>
      <c r="V163" s="10" t="s">
        <v>3121</v>
      </c>
      <c r="W163" s="9" t="s">
        <v>3173</v>
      </c>
      <c r="X163" s="10" t="s">
        <v>4513</v>
      </c>
      <c r="Y163" s="10" t="s">
        <v>251</v>
      </c>
      <c r="Z163" s="10" t="s">
        <v>257</v>
      </c>
      <c r="AA163" s="10" t="s">
        <v>3199</v>
      </c>
      <c r="AB163" s="9"/>
      <c r="AC163" s="10" t="s">
        <v>27</v>
      </c>
      <c r="AD163" s="9" t="s">
        <v>3377</v>
      </c>
      <c r="AF163" s="2"/>
    </row>
    <row r="164" spans="1:32" x14ac:dyDescent="0.35">
      <c r="A164" s="9" t="s">
        <v>5383</v>
      </c>
      <c r="B164" s="10" t="s">
        <v>3385</v>
      </c>
      <c r="C164" s="11" t="s">
        <v>2308</v>
      </c>
      <c r="D164" s="11" t="s">
        <v>2304</v>
      </c>
      <c r="E164" s="11"/>
      <c r="F164" s="10" t="s">
        <v>3672</v>
      </c>
      <c r="G164" s="11" t="s">
        <v>6050</v>
      </c>
      <c r="H164" s="10" t="s">
        <v>3818</v>
      </c>
      <c r="I164" s="14" t="s">
        <v>4250</v>
      </c>
      <c r="J164" s="9" t="s">
        <v>4004</v>
      </c>
      <c r="K164" s="9" t="s">
        <v>3652</v>
      </c>
      <c r="L164" s="10" t="s">
        <v>3762</v>
      </c>
      <c r="M164" s="55">
        <v>381790</v>
      </c>
      <c r="N164" s="12">
        <v>44742</v>
      </c>
      <c r="O164" s="12">
        <v>45291</v>
      </c>
      <c r="P164" s="10" t="str">
        <f t="shared" ca="1" si="2"/>
        <v>Completed</v>
      </c>
      <c r="Q164" s="9" t="s">
        <v>4537</v>
      </c>
      <c r="R164" s="9" t="s">
        <v>4537</v>
      </c>
      <c r="S164" s="9" t="s">
        <v>4536</v>
      </c>
      <c r="T164" s="9" t="s">
        <v>4536</v>
      </c>
      <c r="U164" s="10" t="s">
        <v>2972</v>
      </c>
      <c r="V164" s="10" t="s">
        <v>3132</v>
      </c>
      <c r="W164" s="9" t="s">
        <v>3198</v>
      </c>
      <c r="X164" s="10" t="s">
        <v>3254</v>
      </c>
      <c r="Y164" s="10" t="s">
        <v>257</v>
      </c>
      <c r="Z164" s="10" t="s">
        <v>3198</v>
      </c>
      <c r="AA164" s="10"/>
      <c r="AB164" s="9"/>
      <c r="AC164" s="10" t="s">
        <v>27</v>
      </c>
      <c r="AD164" s="9" t="s">
        <v>3376</v>
      </c>
      <c r="AF164" s="2"/>
    </row>
    <row r="165" spans="1:32" x14ac:dyDescent="0.35">
      <c r="A165" s="9" t="s">
        <v>5384</v>
      </c>
      <c r="B165" s="10" t="s">
        <v>3413</v>
      </c>
      <c r="C165" s="11" t="s">
        <v>2309</v>
      </c>
      <c r="D165" s="11" t="s">
        <v>2305</v>
      </c>
      <c r="E165" s="11"/>
      <c r="F165" s="10" t="s">
        <v>3677</v>
      </c>
      <c r="G165" s="11" t="s">
        <v>6059</v>
      </c>
      <c r="H165" s="10" t="s">
        <v>3831</v>
      </c>
      <c r="I165" s="14" t="s">
        <v>4275</v>
      </c>
      <c r="J165" s="9" t="s">
        <v>4029</v>
      </c>
      <c r="K165" s="9" t="s">
        <v>3654</v>
      </c>
      <c r="L165" s="10" t="s">
        <v>3764</v>
      </c>
      <c r="M165" s="55">
        <v>176270</v>
      </c>
      <c r="N165" s="12">
        <v>44742</v>
      </c>
      <c r="O165" s="12">
        <v>45106</v>
      </c>
      <c r="P165" s="10" t="str">
        <f t="shared" ca="1" si="2"/>
        <v>Completed</v>
      </c>
      <c r="Q165" s="9" t="s">
        <v>4537</v>
      </c>
      <c r="R165" s="9" t="s">
        <v>4536</v>
      </c>
      <c r="S165" s="9" t="s">
        <v>4536</v>
      </c>
      <c r="T165" s="9" t="s">
        <v>4536</v>
      </c>
      <c r="U165" s="10" t="s">
        <v>2946</v>
      </c>
      <c r="V165" s="10" t="s">
        <v>3121</v>
      </c>
      <c r="W165" s="9" t="s">
        <v>3198</v>
      </c>
      <c r="X165" s="10" t="s">
        <v>4508</v>
      </c>
      <c r="Y165" s="10" t="s">
        <v>251</v>
      </c>
      <c r="Z165" s="10" t="s">
        <v>250</v>
      </c>
      <c r="AA165" s="10" t="s">
        <v>283</v>
      </c>
      <c r="AB165" s="9"/>
      <c r="AC165" s="10" t="s">
        <v>15</v>
      </c>
      <c r="AD165" s="9" t="s">
        <v>3377</v>
      </c>
      <c r="AF165" s="2"/>
    </row>
    <row r="166" spans="1:32" x14ac:dyDescent="0.35">
      <c r="A166" s="9" t="s">
        <v>5385</v>
      </c>
      <c r="B166" s="10" t="s">
        <v>3477</v>
      </c>
      <c r="C166" s="11" t="s">
        <v>2309</v>
      </c>
      <c r="D166" s="11" t="s">
        <v>2306</v>
      </c>
      <c r="E166" s="11" t="s">
        <v>2308</v>
      </c>
      <c r="F166" s="10" t="s">
        <v>3696</v>
      </c>
      <c r="G166" s="11" t="s">
        <v>954</v>
      </c>
      <c r="H166" s="10" t="s">
        <v>3878</v>
      </c>
      <c r="I166" s="14" t="s">
        <v>4330</v>
      </c>
      <c r="J166" s="9" t="s">
        <v>4090</v>
      </c>
      <c r="K166" s="9" t="s">
        <v>3654</v>
      </c>
      <c r="L166" s="10" t="s">
        <v>3764</v>
      </c>
      <c r="M166" s="55">
        <v>201721</v>
      </c>
      <c r="N166" s="12">
        <v>44787</v>
      </c>
      <c r="O166" s="12">
        <v>45291</v>
      </c>
      <c r="P166" s="10" t="str">
        <f t="shared" ca="1" si="2"/>
        <v>Completed</v>
      </c>
      <c r="Q166" s="9" t="s">
        <v>4537</v>
      </c>
      <c r="R166" s="9" t="s">
        <v>4536</v>
      </c>
      <c r="S166" s="9" t="s">
        <v>4536</v>
      </c>
      <c r="T166" s="9" t="s">
        <v>4536</v>
      </c>
      <c r="U166" s="10" t="s">
        <v>4468</v>
      </c>
      <c r="V166" s="10" t="s">
        <v>3123</v>
      </c>
      <c r="W166" s="9" t="s">
        <v>3121</v>
      </c>
      <c r="X166" s="10" t="s">
        <v>3256</v>
      </c>
      <c r="Y166" s="10" t="s">
        <v>251</v>
      </c>
      <c r="Z166" s="10" t="s">
        <v>234</v>
      </c>
      <c r="AA166" s="10"/>
      <c r="AB166" s="9"/>
      <c r="AC166" s="10" t="s">
        <v>15</v>
      </c>
      <c r="AD166" s="9" t="s">
        <v>3377</v>
      </c>
      <c r="AF166" s="2"/>
    </row>
    <row r="167" spans="1:32" x14ac:dyDescent="0.35">
      <c r="A167" s="9" t="s">
        <v>5386</v>
      </c>
      <c r="B167" s="10" t="s">
        <v>3618</v>
      </c>
      <c r="C167" s="11" t="s">
        <v>2301</v>
      </c>
      <c r="D167" s="11" t="s">
        <v>2307</v>
      </c>
      <c r="E167" s="11" t="s">
        <v>2305</v>
      </c>
      <c r="F167" s="10" t="s">
        <v>3742</v>
      </c>
      <c r="G167" s="11" t="s">
        <v>6069</v>
      </c>
      <c r="H167" s="10" t="s">
        <v>4001</v>
      </c>
      <c r="I167" s="14" t="s">
        <v>4438</v>
      </c>
      <c r="J167" s="9" t="s">
        <v>4218</v>
      </c>
      <c r="K167" s="9" t="s">
        <v>3652</v>
      </c>
      <c r="L167" s="10" t="s">
        <v>3705</v>
      </c>
      <c r="M167" s="55" t="s">
        <v>3769</v>
      </c>
      <c r="N167" s="12">
        <v>44788</v>
      </c>
      <c r="O167" s="12">
        <v>45883</v>
      </c>
      <c r="P167" s="10" t="str">
        <f t="shared" ca="1" si="2"/>
        <v>Ongoing</v>
      </c>
      <c r="Q167" s="9" t="s">
        <v>4536</v>
      </c>
      <c r="R167" s="9" t="s">
        <v>4537</v>
      </c>
      <c r="S167" s="9" t="s">
        <v>4536</v>
      </c>
      <c r="T167" s="9" t="s">
        <v>4536</v>
      </c>
      <c r="U167" s="10" t="s">
        <v>2944</v>
      </c>
      <c r="V167" s="10" t="s">
        <v>3177</v>
      </c>
      <c r="W167" s="9" t="s">
        <v>3198</v>
      </c>
      <c r="X167" s="10" t="s">
        <v>4526</v>
      </c>
      <c r="Y167" s="10" t="s">
        <v>242</v>
      </c>
      <c r="Z167" s="10" t="s">
        <v>257</v>
      </c>
      <c r="AA167" s="10" t="s">
        <v>284</v>
      </c>
      <c r="AB167" s="9"/>
      <c r="AC167" s="10" t="s">
        <v>27</v>
      </c>
      <c r="AD167" s="9" t="s">
        <v>3377</v>
      </c>
      <c r="AF167" s="2"/>
    </row>
    <row r="168" spans="1:32" x14ac:dyDescent="0.35">
      <c r="A168" s="9" t="s">
        <v>5387</v>
      </c>
      <c r="B168" s="10" t="s">
        <v>3412</v>
      </c>
      <c r="C168" s="11" t="s">
        <v>2309</v>
      </c>
      <c r="D168" s="11" t="s">
        <v>2306</v>
      </c>
      <c r="E168" s="11" t="s">
        <v>2308</v>
      </c>
      <c r="F168" s="10" t="s">
        <v>3679</v>
      </c>
      <c r="G168" s="11" t="s">
        <v>6059</v>
      </c>
      <c r="H168" s="16" t="s">
        <v>3830</v>
      </c>
      <c r="I168" s="14" t="s">
        <v>4274</v>
      </c>
      <c r="J168" s="9" t="s">
        <v>4028</v>
      </c>
      <c r="K168" s="9" t="s">
        <v>3654</v>
      </c>
      <c r="L168" s="10" t="s">
        <v>3764</v>
      </c>
      <c r="M168" s="55">
        <v>201562</v>
      </c>
      <c r="N168" s="12">
        <v>44804</v>
      </c>
      <c r="O168" s="12">
        <v>45351</v>
      </c>
      <c r="P168" s="10" t="str">
        <f t="shared" ca="1" si="2"/>
        <v>Completed</v>
      </c>
      <c r="Q168" s="9" t="s">
        <v>4537</v>
      </c>
      <c r="R168" s="9" t="s">
        <v>4536</v>
      </c>
      <c r="S168" s="9" t="s">
        <v>4536</v>
      </c>
      <c r="T168" s="9" t="s">
        <v>4536</v>
      </c>
      <c r="U168" s="10" t="s">
        <v>4455</v>
      </c>
      <c r="V168" s="10" t="s">
        <v>3121</v>
      </c>
      <c r="W168" s="9" t="s">
        <v>3149</v>
      </c>
      <c r="X168" s="10" t="s">
        <v>4508</v>
      </c>
      <c r="Y168" s="10" t="s">
        <v>251</v>
      </c>
      <c r="Z168" s="10" t="s">
        <v>250</v>
      </c>
      <c r="AA168" s="10" t="s">
        <v>283</v>
      </c>
      <c r="AB168" s="9"/>
      <c r="AC168" s="10" t="s">
        <v>15</v>
      </c>
      <c r="AD168" s="9" t="s">
        <v>3377</v>
      </c>
      <c r="AF168" s="2"/>
    </row>
    <row r="169" spans="1:32" x14ac:dyDescent="0.35">
      <c r="A169" s="9" t="s">
        <v>5388</v>
      </c>
      <c r="B169" s="10" t="s">
        <v>3615</v>
      </c>
      <c r="C169" s="11" t="s">
        <v>2303</v>
      </c>
      <c r="D169" s="11"/>
      <c r="E169" s="11"/>
      <c r="F169" s="10" t="s">
        <v>3741</v>
      </c>
      <c r="G169" s="11" t="s">
        <v>963</v>
      </c>
      <c r="H169" s="10"/>
      <c r="I169" s="10"/>
      <c r="J169" s="9" t="s">
        <v>4215</v>
      </c>
      <c r="K169" s="9"/>
      <c r="L169" s="10" t="s">
        <v>3705</v>
      </c>
      <c r="M169" s="55" t="s">
        <v>3769</v>
      </c>
      <c r="N169" s="12">
        <v>44805</v>
      </c>
      <c r="O169" s="12">
        <v>45169</v>
      </c>
      <c r="P169" s="10" t="str">
        <f t="shared" ca="1" si="2"/>
        <v>Completed</v>
      </c>
      <c r="Q169" s="9" t="s">
        <v>4537</v>
      </c>
      <c r="R169" s="9" t="s">
        <v>4536</v>
      </c>
      <c r="S169" s="9" t="s">
        <v>4536</v>
      </c>
      <c r="T169" s="9" t="s">
        <v>4536</v>
      </c>
      <c r="U169" s="10" t="s">
        <v>3011</v>
      </c>
      <c r="V169" s="10" t="s">
        <v>96</v>
      </c>
      <c r="W169" s="9" t="s">
        <v>3126</v>
      </c>
      <c r="X169" s="10" t="s">
        <v>3253</v>
      </c>
      <c r="Y169" s="10" t="s">
        <v>3198</v>
      </c>
      <c r="Z169" s="10" t="s">
        <v>3198</v>
      </c>
      <c r="AA169" s="10" t="s">
        <v>282</v>
      </c>
      <c r="AB169" s="9"/>
      <c r="AC169" s="10" t="s">
        <v>30</v>
      </c>
      <c r="AD169" s="9" t="s">
        <v>3377</v>
      </c>
      <c r="AF169" s="2"/>
    </row>
    <row r="170" spans="1:32" x14ac:dyDescent="0.35">
      <c r="A170" s="9" t="s">
        <v>5389</v>
      </c>
      <c r="B170" s="10" t="s">
        <v>3616</v>
      </c>
      <c r="C170" s="11" t="s">
        <v>2307</v>
      </c>
      <c r="D170" s="11" t="s">
        <v>2304</v>
      </c>
      <c r="E170" s="11"/>
      <c r="F170" s="10" t="s">
        <v>3705</v>
      </c>
      <c r="G170" s="11" t="s">
        <v>987</v>
      </c>
      <c r="H170" s="10">
        <v>101073263</v>
      </c>
      <c r="I170" s="10"/>
      <c r="J170" s="9" t="s">
        <v>4216</v>
      </c>
      <c r="K170" s="9"/>
      <c r="L170" s="10" t="s">
        <v>3805</v>
      </c>
      <c r="M170" s="58">
        <v>4059834.36</v>
      </c>
      <c r="N170" s="12">
        <v>44805</v>
      </c>
      <c r="O170" s="12">
        <v>46265</v>
      </c>
      <c r="P170" s="10" t="str">
        <f t="shared" ca="1" si="2"/>
        <v>Ongoing</v>
      </c>
      <c r="Q170" s="9" t="s">
        <v>4536</v>
      </c>
      <c r="R170" s="9" t="s">
        <v>4537</v>
      </c>
      <c r="S170" s="9" t="s">
        <v>4536</v>
      </c>
      <c r="T170" s="9" t="s">
        <v>4536</v>
      </c>
      <c r="U170" s="10" t="s">
        <v>4497</v>
      </c>
      <c r="V170" s="10" t="s">
        <v>3171</v>
      </c>
      <c r="W170" s="9" t="s">
        <v>3168</v>
      </c>
      <c r="X170" s="10" t="s">
        <v>4525</v>
      </c>
      <c r="Y170" s="10" t="s">
        <v>247</v>
      </c>
      <c r="Z170" s="10" t="s">
        <v>264</v>
      </c>
      <c r="AA170" s="10"/>
      <c r="AB170" s="9"/>
      <c r="AC170" s="10" t="s">
        <v>27</v>
      </c>
      <c r="AD170" s="9" t="s">
        <v>3377</v>
      </c>
      <c r="AF170" s="2"/>
    </row>
    <row r="171" spans="1:32" x14ac:dyDescent="0.35">
      <c r="A171" s="9" t="s">
        <v>5390</v>
      </c>
      <c r="B171" s="10" t="s">
        <v>3486</v>
      </c>
      <c r="C171" s="11" t="s">
        <v>2309</v>
      </c>
      <c r="D171" s="11" t="s">
        <v>2304</v>
      </c>
      <c r="E171" s="11" t="s">
        <v>2308</v>
      </c>
      <c r="F171" s="10" t="s">
        <v>3697</v>
      </c>
      <c r="G171" s="11" t="s">
        <v>954</v>
      </c>
      <c r="H171" s="10" t="s">
        <v>3887</v>
      </c>
      <c r="I171" s="14" t="s">
        <v>4339</v>
      </c>
      <c r="J171" s="9" t="s">
        <v>4099</v>
      </c>
      <c r="K171" s="9" t="s">
        <v>3654</v>
      </c>
      <c r="L171" s="10" t="s">
        <v>3764</v>
      </c>
      <c r="M171" s="55">
        <v>540914</v>
      </c>
      <c r="N171" s="12">
        <v>44808</v>
      </c>
      <c r="O171" s="12">
        <v>45903</v>
      </c>
      <c r="P171" s="10" t="str">
        <f t="shared" ca="1" si="2"/>
        <v>Ongoing</v>
      </c>
      <c r="Q171" s="9" t="s">
        <v>4537</v>
      </c>
      <c r="R171" s="9" t="s">
        <v>4537</v>
      </c>
      <c r="S171" s="9" t="s">
        <v>4536</v>
      </c>
      <c r="T171" s="9" t="s">
        <v>4536</v>
      </c>
      <c r="U171" s="10" t="s">
        <v>4473</v>
      </c>
      <c r="V171" s="10" t="s">
        <v>3172</v>
      </c>
      <c r="W171" s="9" t="s">
        <v>3121</v>
      </c>
      <c r="X171" s="10" t="s">
        <v>4513</v>
      </c>
      <c r="Y171" s="10" t="s">
        <v>251</v>
      </c>
      <c r="Z171" s="10" t="s">
        <v>257</v>
      </c>
      <c r="AA171" s="10" t="s">
        <v>3199</v>
      </c>
      <c r="AB171" s="9"/>
      <c r="AC171" s="10" t="s">
        <v>27</v>
      </c>
      <c r="AD171" s="9" t="s">
        <v>3377</v>
      </c>
      <c r="AF171" s="2"/>
    </row>
    <row r="172" spans="1:32" x14ac:dyDescent="0.35">
      <c r="A172" s="9" t="s">
        <v>5391</v>
      </c>
      <c r="B172" s="10" t="s">
        <v>3443</v>
      </c>
      <c r="C172" s="11" t="s">
        <v>2305</v>
      </c>
      <c r="D172" s="11" t="s">
        <v>2304</v>
      </c>
      <c r="E172" s="11"/>
      <c r="F172" s="10" t="s">
        <v>5499</v>
      </c>
      <c r="G172" s="11" t="s">
        <v>979</v>
      </c>
      <c r="H172" s="10"/>
      <c r="I172" s="37" t="s">
        <v>4305</v>
      </c>
      <c r="J172" s="9" t="s">
        <v>4056</v>
      </c>
      <c r="K172" s="9" t="s">
        <v>3653</v>
      </c>
      <c r="L172" s="10" t="s">
        <v>3764</v>
      </c>
      <c r="M172" s="55" t="s">
        <v>3769</v>
      </c>
      <c r="N172" s="12">
        <v>44834</v>
      </c>
      <c r="O172" s="12">
        <v>46294</v>
      </c>
      <c r="P172" s="10" t="str">
        <f t="shared" ca="1" si="2"/>
        <v>Ongoing</v>
      </c>
      <c r="Q172" s="9" t="s">
        <v>4536</v>
      </c>
      <c r="R172" s="9" t="s">
        <v>4537</v>
      </c>
      <c r="S172" s="9" t="s">
        <v>4536</v>
      </c>
      <c r="T172" s="9" t="s">
        <v>4536</v>
      </c>
      <c r="U172" s="10" t="s">
        <v>2943</v>
      </c>
      <c r="V172" s="10" t="s">
        <v>3173</v>
      </c>
      <c r="W172" s="9" t="s">
        <v>3198</v>
      </c>
      <c r="X172" s="10" t="s">
        <v>3254</v>
      </c>
      <c r="Y172" s="10" t="s">
        <v>257</v>
      </c>
      <c r="Z172" s="10" t="s">
        <v>3198</v>
      </c>
      <c r="AA172" s="10"/>
      <c r="AB172" s="9"/>
      <c r="AC172" s="10" t="s">
        <v>27</v>
      </c>
      <c r="AD172" s="9" t="s">
        <v>3382</v>
      </c>
      <c r="AF172" s="2"/>
    </row>
    <row r="173" spans="1:32" x14ac:dyDescent="0.35">
      <c r="A173" s="9" t="s">
        <v>5392</v>
      </c>
      <c r="B173" s="10" t="s">
        <v>3445</v>
      </c>
      <c r="C173" s="11" t="s">
        <v>2304</v>
      </c>
      <c r="D173" s="11"/>
      <c r="E173" s="11"/>
      <c r="F173" s="10" t="s">
        <v>5498</v>
      </c>
      <c r="G173" s="11" t="s">
        <v>979</v>
      </c>
      <c r="H173" s="16"/>
      <c r="I173" s="14" t="s">
        <v>4307</v>
      </c>
      <c r="J173" s="9" t="s">
        <v>4058</v>
      </c>
      <c r="K173" s="9" t="s">
        <v>3653</v>
      </c>
      <c r="L173" s="10" t="s">
        <v>3764</v>
      </c>
      <c r="M173" s="55" t="s">
        <v>3769</v>
      </c>
      <c r="N173" s="12">
        <v>44834</v>
      </c>
      <c r="O173" s="12">
        <v>46294</v>
      </c>
      <c r="P173" s="10" t="str">
        <f t="shared" ca="1" si="2"/>
        <v>Ongoing</v>
      </c>
      <c r="Q173" s="9" t="s">
        <v>4536</v>
      </c>
      <c r="R173" s="9" t="s">
        <v>4537</v>
      </c>
      <c r="S173" s="9" t="s">
        <v>4536</v>
      </c>
      <c r="T173" s="9" t="s">
        <v>4536</v>
      </c>
      <c r="U173" s="10" t="s">
        <v>3007</v>
      </c>
      <c r="V173" s="10" t="s">
        <v>3173</v>
      </c>
      <c r="W173" s="9" t="s">
        <v>3172</v>
      </c>
      <c r="X173" s="10" t="s">
        <v>3254</v>
      </c>
      <c r="Y173" s="10" t="s">
        <v>257</v>
      </c>
      <c r="Z173" s="10" t="s">
        <v>3198</v>
      </c>
      <c r="AA173" s="10"/>
      <c r="AB173" s="9"/>
      <c r="AC173" s="10" t="s">
        <v>27</v>
      </c>
      <c r="AD173" s="9" t="s">
        <v>3383</v>
      </c>
      <c r="AF173" s="2"/>
    </row>
    <row r="174" spans="1:32" x14ac:dyDescent="0.35">
      <c r="A174" s="9" t="s">
        <v>5393</v>
      </c>
      <c r="B174" s="10" t="s">
        <v>3460</v>
      </c>
      <c r="C174" s="11" t="s">
        <v>2304</v>
      </c>
      <c r="D174" s="11"/>
      <c r="E174" s="11"/>
      <c r="F174" s="10" t="s">
        <v>5497</v>
      </c>
      <c r="G174" s="11" t="s">
        <v>1012</v>
      </c>
      <c r="H174" s="10" t="s">
        <v>3861</v>
      </c>
      <c r="I174" s="14" t="s">
        <v>4319</v>
      </c>
      <c r="J174" s="9" t="s">
        <v>4073</v>
      </c>
      <c r="K174" s="9" t="s">
        <v>3653</v>
      </c>
      <c r="L174" s="10" t="s">
        <v>3765</v>
      </c>
      <c r="M174" s="55" t="s">
        <v>3769</v>
      </c>
      <c r="N174" s="12">
        <v>44834</v>
      </c>
      <c r="O174" s="12">
        <v>46294</v>
      </c>
      <c r="P174" s="10" t="str">
        <f t="shared" ca="1" si="2"/>
        <v>Ongoing</v>
      </c>
      <c r="Q174" s="9" t="s">
        <v>4536</v>
      </c>
      <c r="R174" s="9" t="s">
        <v>4536</v>
      </c>
      <c r="S174" s="9" t="s">
        <v>4536</v>
      </c>
      <c r="T174" s="9" t="s">
        <v>4536</v>
      </c>
      <c r="U174" s="10" t="s">
        <v>4464</v>
      </c>
      <c r="V174" s="10" t="s">
        <v>3166</v>
      </c>
      <c r="W174" s="9" t="s">
        <v>3173</v>
      </c>
      <c r="X174" s="10" t="s">
        <v>3254</v>
      </c>
      <c r="Y174" s="10" t="s">
        <v>257</v>
      </c>
      <c r="Z174" s="10" t="s">
        <v>3198</v>
      </c>
      <c r="AA174" s="10"/>
      <c r="AB174" s="9"/>
      <c r="AC174" s="10" t="s">
        <v>27</v>
      </c>
      <c r="AD174" s="9" t="s">
        <v>3377</v>
      </c>
      <c r="AF174" s="2"/>
    </row>
    <row r="175" spans="1:32" x14ac:dyDescent="0.35">
      <c r="A175" s="9" t="s">
        <v>5394</v>
      </c>
      <c r="B175" s="10" t="s">
        <v>3489</v>
      </c>
      <c r="C175" s="11" t="s">
        <v>2304</v>
      </c>
      <c r="D175" s="11" t="s">
        <v>2308</v>
      </c>
      <c r="E175" s="11"/>
      <c r="F175" s="10" t="s">
        <v>3700</v>
      </c>
      <c r="G175" s="11" t="s">
        <v>954</v>
      </c>
      <c r="H175" s="10" t="s">
        <v>3890</v>
      </c>
      <c r="I175" s="14" t="s">
        <v>4342</v>
      </c>
      <c r="J175" s="9" t="s">
        <v>4102</v>
      </c>
      <c r="K175" s="9" t="s">
        <v>3653</v>
      </c>
      <c r="L175" s="10" t="s">
        <v>3764</v>
      </c>
      <c r="M175" s="55" t="s">
        <v>3769</v>
      </c>
      <c r="N175" s="12">
        <v>44834</v>
      </c>
      <c r="O175" s="12">
        <v>46294</v>
      </c>
      <c r="P175" s="10" t="str">
        <f t="shared" ca="1" si="2"/>
        <v>Ongoing</v>
      </c>
      <c r="Q175" s="9" t="s">
        <v>4537</v>
      </c>
      <c r="R175" s="9" t="s">
        <v>4537</v>
      </c>
      <c r="S175" s="9" t="s">
        <v>4536</v>
      </c>
      <c r="T175" s="9" t="s">
        <v>4536</v>
      </c>
      <c r="U175" s="10" t="s">
        <v>2959</v>
      </c>
      <c r="V175" s="10" t="s">
        <v>3171</v>
      </c>
      <c r="W175" s="9" t="s">
        <v>3198</v>
      </c>
      <c r="X175" s="10" t="s">
        <v>3265</v>
      </c>
      <c r="Y175" s="10" t="s">
        <v>257</v>
      </c>
      <c r="Z175" s="10" t="s">
        <v>3198</v>
      </c>
      <c r="AA175" s="10" t="s">
        <v>3199</v>
      </c>
      <c r="AB175" s="9"/>
      <c r="AC175" s="10" t="s">
        <v>27</v>
      </c>
      <c r="AD175" s="9" t="s">
        <v>3376</v>
      </c>
      <c r="AF175" s="2"/>
    </row>
    <row r="176" spans="1:32" x14ac:dyDescent="0.35">
      <c r="A176" s="9" t="s">
        <v>5395</v>
      </c>
      <c r="B176" s="10" t="s">
        <v>3503</v>
      </c>
      <c r="C176" s="11" t="s">
        <v>2304</v>
      </c>
      <c r="D176" s="11" t="s">
        <v>2301</v>
      </c>
      <c r="E176" s="11"/>
      <c r="F176" s="10" t="s">
        <v>3711</v>
      </c>
      <c r="G176" s="11" t="s">
        <v>954</v>
      </c>
      <c r="H176" s="10" t="s">
        <v>3904</v>
      </c>
      <c r="I176" s="14" t="s">
        <v>4356</v>
      </c>
      <c r="J176" s="9" t="s">
        <v>4115</v>
      </c>
      <c r="K176" s="9" t="s">
        <v>3653</v>
      </c>
      <c r="L176" s="10" t="s">
        <v>3764</v>
      </c>
      <c r="M176" s="55" t="s">
        <v>3769</v>
      </c>
      <c r="N176" s="12">
        <v>44834</v>
      </c>
      <c r="O176" s="12">
        <v>46294</v>
      </c>
      <c r="P176" s="10" t="str">
        <f t="shared" ca="1" si="2"/>
        <v>Ongoing</v>
      </c>
      <c r="Q176" s="9" t="s">
        <v>4536</v>
      </c>
      <c r="R176" s="9" t="s">
        <v>4536</v>
      </c>
      <c r="S176" s="9" t="s">
        <v>4536</v>
      </c>
      <c r="T176" s="9" t="s">
        <v>4536</v>
      </c>
      <c r="U176" s="10" t="s">
        <v>4475</v>
      </c>
      <c r="V176" s="10" t="s">
        <v>3166</v>
      </c>
      <c r="W176" s="9" t="s">
        <v>3168</v>
      </c>
      <c r="X176" s="10" t="s">
        <v>3253</v>
      </c>
      <c r="Y176" s="10" t="s">
        <v>3198</v>
      </c>
      <c r="Z176" s="10" t="s">
        <v>3198</v>
      </c>
      <c r="AA176" s="10" t="s">
        <v>282</v>
      </c>
      <c r="AB176" s="9"/>
      <c r="AC176" s="10" t="s">
        <v>27</v>
      </c>
      <c r="AD176" s="9" t="s">
        <v>3377</v>
      </c>
      <c r="AF176" s="2"/>
    </row>
    <row r="177" spans="1:32" x14ac:dyDescent="0.35">
      <c r="A177" s="9" t="s">
        <v>5396</v>
      </c>
      <c r="B177" s="10" t="s">
        <v>3570</v>
      </c>
      <c r="C177" s="11" t="s">
        <v>2304</v>
      </c>
      <c r="D177" s="11" t="s">
        <v>2301</v>
      </c>
      <c r="E177" s="11"/>
      <c r="F177" s="10" t="s">
        <v>5496</v>
      </c>
      <c r="G177" s="11" t="s">
        <v>978</v>
      </c>
      <c r="H177" s="10" t="s">
        <v>3969</v>
      </c>
      <c r="I177" s="14" t="s">
        <v>4403</v>
      </c>
      <c r="J177" s="9" t="s">
        <v>4176</v>
      </c>
      <c r="K177" s="9" t="s">
        <v>3653</v>
      </c>
      <c r="L177" s="10" t="s">
        <v>3763</v>
      </c>
      <c r="M177" s="55" t="s">
        <v>3769</v>
      </c>
      <c r="N177" s="12">
        <v>44834</v>
      </c>
      <c r="O177" s="12">
        <v>46111</v>
      </c>
      <c r="P177" s="10" t="str">
        <f t="shared" ca="1" si="2"/>
        <v>Ongoing</v>
      </c>
      <c r="Q177" s="9" t="s">
        <v>4537</v>
      </c>
      <c r="R177" s="9" t="s">
        <v>4537</v>
      </c>
      <c r="S177" s="9" t="s">
        <v>4536</v>
      </c>
      <c r="T177" s="9" t="s">
        <v>4536</v>
      </c>
      <c r="U177" s="10" t="s">
        <v>2967</v>
      </c>
      <c r="V177" s="10" t="s">
        <v>3172</v>
      </c>
      <c r="W177" s="9" t="s">
        <v>3198</v>
      </c>
      <c r="X177" s="10" t="s">
        <v>3254</v>
      </c>
      <c r="Y177" s="10" t="s">
        <v>257</v>
      </c>
      <c r="Z177" s="10" t="s">
        <v>3198</v>
      </c>
      <c r="AA177" s="10"/>
      <c r="AB177" s="9"/>
      <c r="AC177" s="10" t="s">
        <v>27</v>
      </c>
      <c r="AD177" s="9" t="s">
        <v>3381</v>
      </c>
      <c r="AF177" s="4"/>
    </row>
    <row r="178" spans="1:32" x14ac:dyDescent="0.35">
      <c r="A178" s="9" t="s">
        <v>5397</v>
      </c>
      <c r="B178" s="10" t="s">
        <v>3593</v>
      </c>
      <c r="C178" s="11" t="s">
        <v>2305</v>
      </c>
      <c r="D178" s="11" t="s">
        <v>2307</v>
      </c>
      <c r="E178" s="11"/>
      <c r="F178" s="10" t="s">
        <v>5494</v>
      </c>
      <c r="G178" s="11" t="s">
        <v>966</v>
      </c>
      <c r="H178" s="10" t="s">
        <v>3988</v>
      </c>
      <c r="I178" s="14" t="s">
        <v>4423</v>
      </c>
      <c r="J178" s="9" t="s">
        <v>4197</v>
      </c>
      <c r="K178" s="9" t="s">
        <v>3653</v>
      </c>
      <c r="L178" s="10" t="s">
        <v>3763</v>
      </c>
      <c r="M178" s="55" t="s">
        <v>3769</v>
      </c>
      <c r="N178" s="12">
        <v>44834</v>
      </c>
      <c r="O178" s="12">
        <v>46111</v>
      </c>
      <c r="P178" s="10" t="str">
        <f t="shared" ca="1" si="2"/>
        <v>Ongoing</v>
      </c>
      <c r="Q178" s="9" t="s">
        <v>4536</v>
      </c>
      <c r="R178" s="9" t="s">
        <v>4537</v>
      </c>
      <c r="S178" s="9" t="s">
        <v>4536</v>
      </c>
      <c r="T178" s="9" t="s">
        <v>4536</v>
      </c>
      <c r="U178" s="10" t="s">
        <v>3022</v>
      </c>
      <c r="V178" s="10" t="s">
        <v>3177</v>
      </c>
      <c r="W178" s="9" t="s">
        <v>3180</v>
      </c>
      <c r="X178" s="10" t="s">
        <v>3319</v>
      </c>
      <c r="Y178" s="10" t="s">
        <v>257</v>
      </c>
      <c r="Z178" s="10" t="s">
        <v>234</v>
      </c>
      <c r="AA178" s="10"/>
      <c r="AB178" s="9"/>
      <c r="AC178" s="10" t="s">
        <v>27</v>
      </c>
      <c r="AD178" s="9" t="s">
        <v>3377</v>
      </c>
      <c r="AF178" s="4"/>
    </row>
    <row r="179" spans="1:32" x14ac:dyDescent="0.35">
      <c r="A179" s="9" t="s">
        <v>5398</v>
      </c>
      <c r="B179" s="10" t="s">
        <v>3391</v>
      </c>
      <c r="C179" s="11" t="s">
        <v>2303</v>
      </c>
      <c r="D179" s="11" t="s">
        <v>2306</v>
      </c>
      <c r="E179" s="11"/>
      <c r="F179" s="10" t="s">
        <v>7674</v>
      </c>
      <c r="G179" s="11" t="s">
        <v>1390</v>
      </c>
      <c r="H179" s="10"/>
      <c r="I179" s="14" t="s">
        <v>4256</v>
      </c>
      <c r="J179" s="9" t="s">
        <v>4010</v>
      </c>
      <c r="K179" s="9"/>
      <c r="L179" s="10" t="s">
        <v>3765</v>
      </c>
      <c r="M179" s="55">
        <v>71650</v>
      </c>
      <c r="N179" s="12">
        <v>44835</v>
      </c>
      <c r="O179" s="12">
        <v>46295</v>
      </c>
      <c r="P179" s="10" t="str">
        <f t="shared" ca="1" si="2"/>
        <v>Ongoing</v>
      </c>
      <c r="Q179" s="9" t="s">
        <v>4537</v>
      </c>
      <c r="R179" s="9" t="s">
        <v>4536</v>
      </c>
      <c r="S179" s="9" t="s">
        <v>4536</v>
      </c>
      <c r="T179" s="9" t="s">
        <v>4536</v>
      </c>
      <c r="U179" s="10" t="s">
        <v>3011</v>
      </c>
      <c r="V179" s="10" t="s">
        <v>96</v>
      </c>
      <c r="W179" s="9" t="s">
        <v>3126</v>
      </c>
      <c r="X179" s="10" t="s">
        <v>3371</v>
      </c>
      <c r="Y179" s="10" t="s">
        <v>234</v>
      </c>
      <c r="Z179" s="10" t="s">
        <v>223</v>
      </c>
      <c r="AA179" s="10"/>
      <c r="AB179" s="9"/>
      <c r="AC179" s="10" t="s">
        <v>30</v>
      </c>
      <c r="AD179" s="9" t="s">
        <v>3377</v>
      </c>
      <c r="AF179" s="2"/>
    </row>
    <row r="180" spans="1:32" x14ac:dyDescent="0.35">
      <c r="A180" s="9" t="s">
        <v>5399</v>
      </c>
      <c r="B180" s="10" t="s">
        <v>3428</v>
      </c>
      <c r="C180" s="11" t="s">
        <v>2308</v>
      </c>
      <c r="D180" s="11"/>
      <c r="E180" s="11"/>
      <c r="F180" s="10" t="s">
        <v>7720</v>
      </c>
      <c r="G180" s="11" t="s">
        <v>968</v>
      </c>
      <c r="H180" s="10"/>
      <c r="I180" s="14" t="s">
        <v>4290</v>
      </c>
      <c r="J180" s="9" t="s">
        <v>4023</v>
      </c>
      <c r="K180" s="9" t="s">
        <v>3653</v>
      </c>
      <c r="L180" s="10" t="s">
        <v>954</v>
      </c>
      <c r="M180" s="55" t="s">
        <v>3769</v>
      </c>
      <c r="N180" s="12">
        <v>44835</v>
      </c>
      <c r="O180" s="12">
        <v>47391</v>
      </c>
      <c r="P180" s="10" t="str">
        <f t="shared" ca="1" si="2"/>
        <v>Ongoing</v>
      </c>
      <c r="Q180" s="9" t="s">
        <v>4537</v>
      </c>
      <c r="R180" s="9" t="s">
        <v>4536</v>
      </c>
      <c r="S180" s="9" t="s">
        <v>4536</v>
      </c>
      <c r="T180" s="9" t="s">
        <v>4536</v>
      </c>
      <c r="U180" s="10" t="s">
        <v>4451</v>
      </c>
      <c r="V180" s="10" t="s">
        <v>3198</v>
      </c>
      <c r="W180" s="9" t="s">
        <v>3198</v>
      </c>
      <c r="X180" s="10" t="s">
        <v>4452</v>
      </c>
      <c r="Y180" s="10" t="s">
        <v>3198</v>
      </c>
      <c r="Z180" s="10" t="s">
        <v>3198</v>
      </c>
      <c r="AA180" s="10"/>
      <c r="AB180" s="9"/>
      <c r="AC180" s="10" t="s">
        <v>30</v>
      </c>
      <c r="AD180" s="9" t="s">
        <v>3377</v>
      </c>
      <c r="AF180" s="4"/>
    </row>
    <row r="181" spans="1:32" x14ac:dyDescent="0.35">
      <c r="A181" s="9" t="s">
        <v>5400</v>
      </c>
      <c r="B181" s="10" t="s">
        <v>3557</v>
      </c>
      <c r="C181" s="11" t="s">
        <v>2304</v>
      </c>
      <c r="D181" s="11"/>
      <c r="E181" s="11"/>
      <c r="F181" s="10" t="s">
        <v>7721</v>
      </c>
      <c r="G181" s="11" t="s">
        <v>957</v>
      </c>
      <c r="H181" s="10" t="s">
        <v>3957</v>
      </c>
      <c r="I181" s="10"/>
      <c r="J181" s="9" t="s">
        <v>4165</v>
      </c>
      <c r="K181" s="9" t="s">
        <v>3662</v>
      </c>
      <c r="L181" s="10" t="s">
        <v>3785</v>
      </c>
      <c r="M181" s="55" t="s">
        <v>3769</v>
      </c>
      <c r="N181" s="12">
        <v>44835</v>
      </c>
      <c r="O181" s="12">
        <v>46356</v>
      </c>
      <c r="P181" s="10" t="str">
        <f t="shared" ca="1" si="2"/>
        <v>Ongoing</v>
      </c>
      <c r="Q181" s="9" t="s">
        <v>4536</v>
      </c>
      <c r="R181" s="9" t="s">
        <v>4537</v>
      </c>
      <c r="S181" s="9" t="s">
        <v>4536</v>
      </c>
      <c r="T181" s="9" t="s">
        <v>4536</v>
      </c>
      <c r="U181" s="10" t="s">
        <v>4491</v>
      </c>
      <c r="V181" s="10" t="s">
        <v>3183</v>
      </c>
      <c r="W181" s="9" t="s">
        <v>3171</v>
      </c>
      <c r="X181" s="10" t="s">
        <v>3254</v>
      </c>
      <c r="Y181" s="10" t="s">
        <v>257</v>
      </c>
      <c r="Z181" s="10" t="s">
        <v>3198</v>
      </c>
      <c r="AA181" s="10"/>
      <c r="AB181" s="9"/>
      <c r="AC181" s="10" t="s">
        <v>27</v>
      </c>
      <c r="AD181" s="9" t="s">
        <v>3383</v>
      </c>
      <c r="AF181" s="4"/>
    </row>
    <row r="182" spans="1:32" x14ac:dyDescent="0.35">
      <c r="A182" s="9" t="s">
        <v>5401</v>
      </c>
      <c r="B182" s="10" t="s">
        <v>3415</v>
      </c>
      <c r="C182" s="11" t="s">
        <v>6147</v>
      </c>
      <c r="D182" s="11" t="s">
        <v>2301</v>
      </c>
      <c r="E182" s="11" t="s">
        <v>2303</v>
      </c>
      <c r="F182" s="10" t="s">
        <v>3681</v>
      </c>
      <c r="G182" s="11" t="s">
        <v>6060</v>
      </c>
      <c r="H182" s="10" t="s">
        <v>3833</v>
      </c>
      <c r="I182" s="14" t="s">
        <v>4277</v>
      </c>
      <c r="J182" s="9" t="s">
        <v>4031</v>
      </c>
      <c r="K182" s="9" t="s">
        <v>3654</v>
      </c>
      <c r="L182" s="10" t="s">
        <v>3765</v>
      </c>
      <c r="M182" s="55">
        <v>98171</v>
      </c>
      <c r="N182" s="12">
        <v>44847</v>
      </c>
      <c r="O182" s="12">
        <v>45211</v>
      </c>
      <c r="P182" s="10" t="str">
        <f t="shared" ca="1" si="2"/>
        <v>Completed</v>
      </c>
      <c r="Q182" s="9" t="s">
        <v>4537</v>
      </c>
      <c r="R182" s="9" t="s">
        <v>4536</v>
      </c>
      <c r="S182" s="9" t="s">
        <v>4536</v>
      </c>
      <c r="T182" s="9" t="s">
        <v>4536</v>
      </c>
      <c r="U182" s="10" t="s">
        <v>4456</v>
      </c>
      <c r="V182" s="10" t="s">
        <v>3130</v>
      </c>
      <c r="W182" s="9" t="s">
        <v>3145</v>
      </c>
      <c r="X182" s="10" t="s">
        <v>4509</v>
      </c>
      <c r="Y182" s="10" t="s">
        <v>243</v>
      </c>
      <c r="Z182" s="10" t="s">
        <v>223</v>
      </c>
      <c r="AA182" s="10"/>
      <c r="AB182" s="9"/>
      <c r="AC182" s="10" t="s">
        <v>44</v>
      </c>
      <c r="AD182" s="9" t="s">
        <v>3375</v>
      </c>
      <c r="AF182" s="2"/>
    </row>
    <row r="183" spans="1:32" x14ac:dyDescent="0.35">
      <c r="A183" s="9" t="s">
        <v>5402</v>
      </c>
      <c r="B183" s="10" t="s">
        <v>3577</v>
      </c>
      <c r="C183" s="11" t="s">
        <v>2303</v>
      </c>
      <c r="D183" s="11"/>
      <c r="E183" s="11"/>
      <c r="F183" s="10" t="s">
        <v>7685</v>
      </c>
      <c r="G183" s="11" t="s">
        <v>961</v>
      </c>
      <c r="H183" s="10"/>
      <c r="I183" s="14" t="s">
        <v>4408</v>
      </c>
      <c r="J183" s="9" t="s">
        <v>4181</v>
      </c>
      <c r="K183" s="9"/>
      <c r="L183" s="10" t="s">
        <v>13</v>
      </c>
      <c r="M183" s="55">
        <v>1324471</v>
      </c>
      <c r="N183" s="12">
        <v>44866</v>
      </c>
      <c r="O183" s="12">
        <v>46113</v>
      </c>
      <c r="P183" s="10" t="str">
        <f t="shared" ca="1" si="2"/>
        <v>Ongoing</v>
      </c>
      <c r="Q183" s="9" t="s">
        <v>4537</v>
      </c>
      <c r="R183" s="9" t="s">
        <v>4536</v>
      </c>
      <c r="S183" s="9" t="s">
        <v>4536</v>
      </c>
      <c r="T183" s="9" t="s">
        <v>4536</v>
      </c>
      <c r="U183" s="10" t="s">
        <v>2942</v>
      </c>
      <c r="V183" s="10" t="s">
        <v>96</v>
      </c>
      <c r="W183" s="9" t="s">
        <v>3198</v>
      </c>
      <c r="X183" s="10" t="s">
        <v>3253</v>
      </c>
      <c r="Y183" s="10" t="s">
        <v>3198</v>
      </c>
      <c r="Z183" s="10" t="s">
        <v>3198</v>
      </c>
      <c r="AA183" s="10" t="s">
        <v>282</v>
      </c>
      <c r="AB183" s="9"/>
      <c r="AC183" s="10" t="s">
        <v>30</v>
      </c>
      <c r="AD183" s="9" t="s">
        <v>3375</v>
      </c>
      <c r="AF183" s="2"/>
    </row>
    <row r="184" spans="1:32" x14ac:dyDescent="0.35">
      <c r="A184" s="9" t="s">
        <v>5403</v>
      </c>
      <c r="B184" s="10" t="s">
        <v>3579</v>
      </c>
      <c r="C184" s="11" t="s">
        <v>2304</v>
      </c>
      <c r="D184" s="11" t="s">
        <v>2301</v>
      </c>
      <c r="E184" s="11"/>
      <c r="F184" s="10" t="s">
        <v>3736</v>
      </c>
      <c r="G184" s="11" t="s">
        <v>966</v>
      </c>
      <c r="H184" s="10" t="s">
        <v>3974</v>
      </c>
      <c r="I184" s="14" t="s">
        <v>4409</v>
      </c>
      <c r="J184" s="9" t="s">
        <v>4183</v>
      </c>
      <c r="K184" s="9" t="s">
        <v>3659</v>
      </c>
      <c r="L184" s="10" t="s">
        <v>3761</v>
      </c>
      <c r="M184" s="55">
        <v>204031</v>
      </c>
      <c r="N184" s="12">
        <v>44910</v>
      </c>
      <c r="O184" s="12">
        <v>45640</v>
      </c>
      <c r="P184" s="10" t="str">
        <f t="shared" ca="1" si="2"/>
        <v>Completed</v>
      </c>
      <c r="Q184" s="9" t="s">
        <v>4536</v>
      </c>
      <c r="R184" s="9" t="s">
        <v>4537</v>
      </c>
      <c r="S184" s="9" t="s">
        <v>4536</v>
      </c>
      <c r="T184" s="9" t="s">
        <v>4536</v>
      </c>
      <c r="U184" s="10" t="s">
        <v>2967</v>
      </c>
      <c r="V184" s="10" t="s">
        <v>3172</v>
      </c>
      <c r="W184" s="9" t="s">
        <v>3198</v>
      </c>
      <c r="X184" s="10" t="s">
        <v>3254</v>
      </c>
      <c r="Y184" s="10" t="s">
        <v>257</v>
      </c>
      <c r="Z184" s="10" t="s">
        <v>3198</v>
      </c>
      <c r="AA184" s="10"/>
      <c r="AB184" s="9"/>
      <c r="AC184" s="10" t="s">
        <v>27</v>
      </c>
      <c r="AD184" s="9" t="s">
        <v>3377</v>
      </c>
      <c r="AF184" s="2"/>
    </row>
    <row r="185" spans="1:32" x14ac:dyDescent="0.35">
      <c r="A185" s="9" t="s">
        <v>5404</v>
      </c>
      <c r="B185" s="10" t="s">
        <v>3384</v>
      </c>
      <c r="C185" s="11" t="s">
        <v>2308</v>
      </c>
      <c r="D185" s="11" t="s">
        <v>2304</v>
      </c>
      <c r="E185" s="11" t="s">
        <v>2309</v>
      </c>
      <c r="F185" s="10" t="s">
        <v>3671</v>
      </c>
      <c r="G185" s="11" t="s">
        <v>6049</v>
      </c>
      <c r="H185" s="10" t="s">
        <v>3817</v>
      </c>
      <c r="I185" s="14" t="s">
        <v>4249</v>
      </c>
      <c r="J185" s="15" t="s">
        <v>4003</v>
      </c>
      <c r="K185" s="15" t="s">
        <v>3651</v>
      </c>
      <c r="L185" s="15" t="s">
        <v>3761</v>
      </c>
      <c r="M185" s="55">
        <v>1092637</v>
      </c>
      <c r="N185" s="17">
        <v>44927</v>
      </c>
      <c r="O185" s="17">
        <v>45837</v>
      </c>
      <c r="P185" s="10" t="str">
        <f t="shared" ca="1" si="2"/>
        <v>Completed</v>
      </c>
      <c r="Q185" s="15" t="s">
        <v>4537</v>
      </c>
      <c r="R185" s="15" t="s">
        <v>4537</v>
      </c>
      <c r="S185" s="15" t="s">
        <v>4536</v>
      </c>
      <c r="T185" s="15" t="s">
        <v>4536</v>
      </c>
      <c r="U185" s="15" t="s">
        <v>2947</v>
      </c>
      <c r="V185" s="15"/>
      <c r="W185" s="15"/>
      <c r="X185" s="15" t="s">
        <v>4503</v>
      </c>
      <c r="Y185" s="15" t="s">
        <v>251</v>
      </c>
      <c r="Z185" s="15" t="s">
        <v>257</v>
      </c>
      <c r="AA185" s="15"/>
      <c r="AB185" s="15"/>
      <c r="AC185" s="10" t="s">
        <v>15</v>
      </c>
      <c r="AD185" s="9" t="s">
        <v>3383</v>
      </c>
      <c r="AF185" s="2"/>
    </row>
    <row r="186" spans="1:32" x14ac:dyDescent="0.35">
      <c r="A186" s="9" t="s">
        <v>5405</v>
      </c>
      <c r="B186" s="10" t="s">
        <v>3387</v>
      </c>
      <c r="C186" s="11" t="s">
        <v>2308</v>
      </c>
      <c r="D186" s="11" t="s">
        <v>2304</v>
      </c>
      <c r="E186" s="11" t="s">
        <v>2309</v>
      </c>
      <c r="F186" s="10" t="s">
        <v>3673</v>
      </c>
      <c r="G186" s="11" t="s">
        <v>6051</v>
      </c>
      <c r="H186" s="10" t="s">
        <v>3820</v>
      </c>
      <c r="I186" s="14" t="s">
        <v>4252</v>
      </c>
      <c r="J186" s="9" t="s">
        <v>4006</v>
      </c>
      <c r="K186" s="9" t="s">
        <v>3651</v>
      </c>
      <c r="L186" s="10" t="s">
        <v>3761</v>
      </c>
      <c r="M186" s="55">
        <v>13975</v>
      </c>
      <c r="N186" s="12">
        <v>44927</v>
      </c>
      <c r="O186" s="12">
        <v>45291</v>
      </c>
      <c r="P186" s="10" t="str">
        <f t="shared" ca="1" si="2"/>
        <v>Completed</v>
      </c>
      <c r="Q186" s="9" t="s">
        <v>4536</v>
      </c>
      <c r="R186" s="9" t="s">
        <v>4536</v>
      </c>
      <c r="S186" s="9" t="s">
        <v>4536</v>
      </c>
      <c r="T186" s="9" t="s">
        <v>4536</v>
      </c>
      <c r="U186" s="10" t="s">
        <v>2947</v>
      </c>
      <c r="V186" s="10" t="s">
        <v>3198</v>
      </c>
      <c r="W186" s="9" t="s">
        <v>3198</v>
      </c>
      <c r="X186" s="10" t="s">
        <v>4503</v>
      </c>
      <c r="Y186" s="10" t="s">
        <v>251</v>
      </c>
      <c r="Z186" s="10" t="s">
        <v>257</v>
      </c>
      <c r="AA186" s="10"/>
      <c r="AB186" s="9"/>
      <c r="AC186" s="10" t="s">
        <v>27</v>
      </c>
      <c r="AD186" s="9" t="s">
        <v>3383</v>
      </c>
      <c r="AF186" s="2"/>
    </row>
    <row r="187" spans="1:32" x14ac:dyDescent="0.35">
      <c r="A187" s="9" t="s">
        <v>5406</v>
      </c>
      <c r="B187" s="10" t="s">
        <v>3403</v>
      </c>
      <c r="C187" s="11" t="s">
        <v>2303</v>
      </c>
      <c r="D187" s="11" t="s">
        <v>6147</v>
      </c>
      <c r="E187" s="11"/>
      <c r="F187" s="15" t="s">
        <v>7675</v>
      </c>
      <c r="G187" s="11" t="s">
        <v>6053</v>
      </c>
      <c r="H187" s="10"/>
      <c r="I187" s="14" t="s">
        <v>4268</v>
      </c>
      <c r="J187" s="9" t="s">
        <v>4022</v>
      </c>
      <c r="K187" s="9"/>
      <c r="L187" s="15" t="s">
        <v>3774</v>
      </c>
      <c r="M187" s="55" t="s">
        <v>3769</v>
      </c>
      <c r="N187" s="12">
        <v>44927</v>
      </c>
      <c r="O187" s="12">
        <v>45292</v>
      </c>
      <c r="P187" s="10" t="str">
        <f t="shared" ca="1" si="2"/>
        <v>Completed</v>
      </c>
      <c r="Q187" s="9" t="s">
        <v>4537</v>
      </c>
      <c r="R187" s="9" t="s">
        <v>4536</v>
      </c>
      <c r="S187" s="9" t="s">
        <v>4536</v>
      </c>
      <c r="T187" s="9" t="s">
        <v>4536</v>
      </c>
      <c r="U187" s="10" t="s">
        <v>3011</v>
      </c>
      <c r="V187" s="10" t="s">
        <v>96</v>
      </c>
      <c r="W187" s="9" t="s">
        <v>3126</v>
      </c>
      <c r="X187" s="10" t="s">
        <v>3273</v>
      </c>
      <c r="Y187" s="10" t="s">
        <v>234</v>
      </c>
      <c r="Z187" s="10" t="s">
        <v>3198</v>
      </c>
      <c r="AA187" s="10"/>
      <c r="AB187" s="9"/>
      <c r="AC187" s="10" t="s">
        <v>15</v>
      </c>
      <c r="AD187" s="9" t="s">
        <v>3375</v>
      </c>
      <c r="AF187" s="2"/>
    </row>
    <row r="188" spans="1:32" x14ac:dyDescent="0.35">
      <c r="A188" s="9" t="s">
        <v>5407</v>
      </c>
      <c r="B188" s="10" t="s">
        <v>3411</v>
      </c>
      <c r="C188" s="11" t="s">
        <v>2309</v>
      </c>
      <c r="D188" s="11" t="s">
        <v>2306</v>
      </c>
      <c r="E188" s="11"/>
      <c r="F188" s="10" t="s">
        <v>3678</v>
      </c>
      <c r="G188" s="11" t="s">
        <v>6059</v>
      </c>
      <c r="H188" s="16" t="s">
        <v>3829</v>
      </c>
      <c r="I188" s="14" t="s">
        <v>4273</v>
      </c>
      <c r="J188" s="9" t="s">
        <v>4027</v>
      </c>
      <c r="K188" s="9" t="s">
        <v>3654</v>
      </c>
      <c r="L188" s="10" t="s">
        <v>3764</v>
      </c>
      <c r="M188" s="55">
        <v>380393</v>
      </c>
      <c r="N188" s="12">
        <v>44927</v>
      </c>
      <c r="O188" s="12">
        <v>46022</v>
      </c>
      <c r="P188" s="10" t="str">
        <f t="shared" ca="1" si="2"/>
        <v>Ongoing</v>
      </c>
      <c r="Q188" s="9" t="s">
        <v>4537</v>
      </c>
      <c r="R188" s="9" t="s">
        <v>4536</v>
      </c>
      <c r="S188" s="9" t="s">
        <v>4536</v>
      </c>
      <c r="T188" s="9" t="s">
        <v>4536</v>
      </c>
      <c r="U188" s="10" t="s">
        <v>4455</v>
      </c>
      <c r="V188" s="10" t="s">
        <v>3121</v>
      </c>
      <c r="W188" s="9" t="s">
        <v>3149</v>
      </c>
      <c r="X188" s="10" t="s">
        <v>4508</v>
      </c>
      <c r="Y188" s="10" t="s">
        <v>251</v>
      </c>
      <c r="Z188" s="10" t="s">
        <v>250</v>
      </c>
      <c r="AA188" s="10" t="s">
        <v>283</v>
      </c>
      <c r="AB188" s="9"/>
      <c r="AC188" s="10" t="s">
        <v>15</v>
      </c>
      <c r="AD188" s="9" t="s">
        <v>3383</v>
      </c>
      <c r="AF188" s="2"/>
    </row>
    <row r="189" spans="1:32" x14ac:dyDescent="0.35">
      <c r="A189" s="9" t="s">
        <v>5408</v>
      </c>
      <c r="B189" s="10" t="s">
        <v>3624</v>
      </c>
      <c r="C189" s="11" t="s">
        <v>2304</v>
      </c>
      <c r="D189" s="11" t="s">
        <v>2301</v>
      </c>
      <c r="E189" s="11"/>
      <c r="F189" s="10" t="s">
        <v>3705</v>
      </c>
      <c r="G189" s="11" t="s">
        <v>6073</v>
      </c>
      <c r="H189" s="10">
        <v>10035355</v>
      </c>
      <c r="I189" s="10"/>
      <c r="J189" s="9" t="s">
        <v>4223</v>
      </c>
      <c r="K189" s="9" t="s">
        <v>3652</v>
      </c>
      <c r="L189" s="10" t="s">
        <v>3762</v>
      </c>
      <c r="M189" s="55">
        <v>110278</v>
      </c>
      <c r="N189" s="12">
        <v>44927</v>
      </c>
      <c r="O189" s="12">
        <v>45747</v>
      </c>
      <c r="P189" s="10" t="str">
        <f t="shared" ca="1" si="2"/>
        <v>Completed</v>
      </c>
      <c r="Q189" s="9" t="s">
        <v>4536</v>
      </c>
      <c r="R189" s="9" t="s">
        <v>4537</v>
      </c>
      <c r="S189" s="9" t="s">
        <v>4536</v>
      </c>
      <c r="T189" s="9" t="s">
        <v>4536</v>
      </c>
      <c r="U189" s="10" t="s">
        <v>2943</v>
      </c>
      <c r="V189" s="10" t="s">
        <v>3173</v>
      </c>
      <c r="W189" s="9" t="s">
        <v>3198</v>
      </c>
      <c r="X189" s="10" t="s">
        <v>3265</v>
      </c>
      <c r="Y189" s="10" t="s">
        <v>257</v>
      </c>
      <c r="Z189" s="10" t="s">
        <v>3198</v>
      </c>
      <c r="AA189" s="10" t="s">
        <v>3199</v>
      </c>
      <c r="AB189" s="9"/>
      <c r="AC189" s="10" t="s">
        <v>27</v>
      </c>
      <c r="AD189" s="9" t="s">
        <v>3377</v>
      </c>
      <c r="AF189" s="2"/>
    </row>
    <row r="190" spans="1:32" x14ac:dyDescent="0.35">
      <c r="A190" s="9" t="s">
        <v>5409</v>
      </c>
      <c r="B190" s="10" t="s">
        <v>3628</v>
      </c>
      <c r="C190" s="11" t="s">
        <v>2309</v>
      </c>
      <c r="D190" s="11" t="s">
        <v>2304</v>
      </c>
      <c r="E190" s="11"/>
      <c r="F190" s="10" t="s">
        <v>3743</v>
      </c>
      <c r="G190" s="11" t="s">
        <v>954</v>
      </c>
      <c r="H190" s="10"/>
      <c r="I190" s="10"/>
      <c r="J190" s="9" t="s">
        <v>4023</v>
      </c>
      <c r="K190" s="9"/>
      <c r="L190" s="10" t="s">
        <v>3810</v>
      </c>
      <c r="M190" s="55">
        <v>185435</v>
      </c>
      <c r="N190" s="12">
        <v>44927</v>
      </c>
      <c r="O190" s="12">
        <v>45658</v>
      </c>
      <c r="P190" s="10" t="str">
        <f t="shared" ca="1" si="2"/>
        <v>Completed</v>
      </c>
      <c r="Q190" s="9" t="s">
        <v>4537</v>
      </c>
      <c r="R190" s="9" t="s">
        <v>4537</v>
      </c>
      <c r="S190" s="9" t="s">
        <v>4536</v>
      </c>
      <c r="T190" s="9" t="s">
        <v>4536</v>
      </c>
      <c r="U190" s="10" t="s">
        <v>4451</v>
      </c>
      <c r="V190" s="10" t="s">
        <v>3198</v>
      </c>
      <c r="W190" s="9" t="s">
        <v>3198</v>
      </c>
      <c r="X190" s="10" t="s">
        <v>4452</v>
      </c>
      <c r="Y190" s="10" t="s">
        <v>3198</v>
      </c>
      <c r="Z190" s="10" t="s">
        <v>3198</v>
      </c>
      <c r="AA190" s="10"/>
      <c r="AB190" s="9"/>
      <c r="AC190" s="10" t="s">
        <v>27</v>
      </c>
      <c r="AD190" s="9" t="s">
        <v>3376</v>
      </c>
      <c r="AF190" s="2"/>
    </row>
    <row r="191" spans="1:32" x14ac:dyDescent="0.35">
      <c r="A191" s="9" t="s">
        <v>5410</v>
      </c>
      <c r="B191" s="10" t="s">
        <v>3629</v>
      </c>
      <c r="C191" s="11" t="s">
        <v>2309</v>
      </c>
      <c r="D191" s="11" t="s">
        <v>2304</v>
      </c>
      <c r="E191" s="11"/>
      <c r="F191" s="10" t="s">
        <v>3743</v>
      </c>
      <c r="G191" s="11" t="s">
        <v>954</v>
      </c>
      <c r="H191" s="10"/>
      <c r="I191" s="10"/>
      <c r="J191" s="9" t="s">
        <v>4023</v>
      </c>
      <c r="K191" s="9"/>
      <c r="L191" s="10" t="s">
        <v>3764</v>
      </c>
      <c r="M191" s="55">
        <v>481959</v>
      </c>
      <c r="N191" s="12">
        <v>44927</v>
      </c>
      <c r="O191" s="12">
        <v>45658</v>
      </c>
      <c r="P191" s="10" t="str">
        <f t="shared" ca="1" si="2"/>
        <v>Completed</v>
      </c>
      <c r="Q191" s="9" t="s">
        <v>4537</v>
      </c>
      <c r="R191" s="9" t="s">
        <v>4537</v>
      </c>
      <c r="S191" s="9" t="s">
        <v>4536</v>
      </c>
      <c r="T191" s="9" t="s">
        <v>4536</v>
      </c>
      <c r="U191" s="10" t="s">
        <v>4451</v>
      </c>
      <c r="V191" s="10" t="s">
        <v>3198</v>
      </c>
      <c r="W191" s="9" t="s">
        <v>3198</v>
      </c>
      <c r="X191" s="10" t="s">
        <v>4452</v>
      </c>
      <c r="Y191" s="10" t="s">
        <v>3198</v>
      </c>
      <c r="Z191" s="10" t="s">
        <v>3198</v>
      </c>
      <c r="AA191" s="10"/>
      <c r="AB191" s="9"/>
      <c r="AC191" s="10" t="s">
        <v>27</v>
      </c>
      <c r="AD191" s="9" t="s">
        <v>3376</v>
      </c>
      <c r="AF191" s="2"/>
    </row>
    <row r="192" spans="1:32" x14ac:dyDescent="0.35">
      <c r="A192" s="9" t="s">
        <v>5411</v>
      </c>
      <c r="B192" s="10" t="s">
        <v>3392</v>
      </c>
      <c r="C192" s="11" t="s">
        <v>2301</v>
      </c>
      <c r="D192" s="11"/>
      <c r="E192" s="11"/>
      <c r="F192" s="10" t="s">
        <v>7676</v>
      </c>
      <c r="G192" s="11" t="s">
        <v>1390</v>
      </c>
      <c r="H192" s="10"/>
      <c r="I192" s="14" t="s">
        <v>4257</v>
      </c>
      <c r="J192" s="9" t="s">
        <v>4011</v>
      </c>
      <c r="K192" s="9"/>
      <c r="L192" s="10" t="s">
        <v>3766</v>
      </c>
      <c r="M192" s="55"/>
      <c r="N192" s="12">
        <v>44958</v>
      </c>
      <c r="O192" s="12">
        <v>46265</v>
      </c>
      <c r="P192" s="10" t="str">
        <f t="shared" ca="1" si="2"/>
        <v>Ongoing</v>
      </c>
      <c r="Q192" s="9" t="s">
        <v>4536</v>
      </c>
      <c r="R192" s="9" t="s">
        <v>4536</v>
      </c>
      <c r="S192" s="9" t="s">
        <v>4536</v>
      </c>
      <c r="T192" s="9" t="s">
        <v>4536</v>
      </c>
      <c r="U192" s="10" t="s">
        <v>2979</v>
      </c>
      <c r="V192" s="10" t="s">
        <v>3148</v>
      </c>
      <c r="W192" s="9" t="s">
        <v>3198</v>
      </c>
      <c r="X192" s="10" t="s">
        <v>3246</v>
      </c>
      <c r="Y192" s="10" t="s">
        <v>242</v>
      </c>
      <c r="Z192" s="10" t="s">
        <v>243</v>
      </c>
      <c r="AA192" s="10" t="s">
        <v>284</v>
      </c>
      <c r="AB192" s="9"/>
      <c r="AC192" s="10" t="s">
        <v>24</v>
      </c>
      <c r="AD192" s="9" t="s">
        <v>3377</v>
      </c>
      <c r="AF192" s="2"/>
    </row>
    <row r="193" spans="1:32" x14ac:dyDescent="0.35">
      <c r="A193" s="9" t="s">
        <v>5412</v>
      </c>
      <c r="B193" s="10" t="s">
        <v>3435</v>
      </c>
      <c r="C193" s="11" t="s">
        <v>2306</v>
      </c>
      <c r="D193" s="11" t="s">
        <v>2309</v>
      </c>
      <c r="E193" s="11"/>
      <c r="F193" s="10" t="s">
        <v>7722</v>
      </c>
      <c r="G193" s="11" t="s">
        <v>968</v>
      </c>
      <c r="H193" s="10"/>
      <c r="I193" s="14" t="s">
        <v>4297</v>
      </c>
      <c r="J193" s="9" t="s">
        <v>4049</v>
      </c>
      <c r="K193" s="9"/>
      <c r="L193" s="10" t="s">
        <v>3769</v>
      </c>
      <c r="M193" s="55" t="s">
        <v>3769</v>
      </c>
      <c r="N193" s="12">
        <v>44958</v>
      </c>
      <c r="O193" s="12">
        <v>45044</v>
      </c>
      <c r="P193" s="10" t="str">
        <f t="shared" ca="1" si="2"/>
        <v>Completed</v>
      </c>
      <c r="Q193" s="9" t="s">
        <v>4537</v>
      </c>
      <c r="R193" s="9" t="s">
        <v>4536</v>
      </c>
      <c r="S193" s="9" t="s">
        <v>4536</v>
      </c>
      <c r="T193" s="9" t="s">
        <v>4536</v>
      </c>
      <c r="U193" s="10" t="s">
        <v>4459</v>
      </c>
      <c r="V193" s="10" t="s">
        <v>3165</v>
      </c>
      <c r="W193" s="9" t="s">
        <v>150</v>
      </c>
      <c r="X193" s="10" t="s">
        <v>3271</v>
      </c>
      <c r="Y193" s="10" t="s">
        <v>233</v>
      </c>
      <c r="Z193" s="10" t="s">
        <v>234</v>
      </c>
      <c r="AA193" s="10"/>
      <c r="AB193" s="9"/>
      <c r="AC193" s="10" t="s">
        <v>14</v>
      </c>
      <c r="AD193" s="9" t="s">
        <v>3377</v>
      </c>
      <c r="AF193" s="2"/>
    </row>
    <row r="194" spans="1:32" x14ac:dyDescent="0.35">
      <c r="A194" s="9" t="s">
        <v>5413</v>
      </c>
      <c r="B194" s="10" t="s">
        <v>3408</v>
      </c>
      <c r="C194" s="11" t="s">
        <v>2305</v>
      </c>
      <c r="D194" s="11" t="s">
        <v>2301</v>
      </c>
      <c r="E194" s="11"/>
      <c r="F194" s="10" t="s">
        <v>3676</v>
      </c>
      <c r="G194" s="11" t="s">
        <v>6057</v>
      </c>
      <c r="H194" s="10" t="s">
        <v>3827</v>
      </c>
      <c r="I194" s="14" t="s">
        <v>4270</v>
      </c>
      <c r="J194" s="9" t="s">
        <v>4024</v>
      </c>
      <c r="K194" s="9" t="s">
        <v>3652</v>
      </c>
      <c r="L194" s="10" t="s">
        <v>3762</v>
      </c>
      <c r="M194" s="55">
        <v>19865</v>
      </c>
      <c r="N194" s="12">
        <v>44986</v>
      </c>
      <c r="O194" s="12">
        <v>45076</v>
      </c>
      <c r="P194" s="10" t="str">
        <f t="shared" ref="P194:P257" ca="1" si="3">IF(O194&lt;TODAY(),"Completed","Ongoing")</f>
        <v>Completed</v>
      </c>
      <c r="Q194" s="9" t="s">
        <v>4536</v>
      </c>
      <c r="R194" s="9" t="s">
        <v>4537</v>
      </c>
      <c r="S194" s="9" t="s">
        <v>4536</v>
      </c>
      <c r="T194" s="9" t="s">
        <v>4536</v>
      </c>
      <c r="U194" s="10" t="s">
        <v>2944</v>
      </c>
      <c r="V194" s="10" t="s">
        <v>3177</v>
      </c>
      <c r="W194" s="9" t="s">
        <v>3198</v>
      </c>
      <c r="X194" s="10" t="s">
        <v>4452</v>
      </c>
      <c r="Y194" s="10" t="s">
        <v>3198</v>
      </c>
      <c r="Z194" s="10" t="s">
        <v>3198</v>
      </c>
      <c r="AA194" s="10"/>
      <c r="AB194" s="9"/>
      <c r="AC194" s="10" t="s">
        <v>27</v>
      </c>
      <c r="AD194" s="9" t="s">
        <v>3377</v>
      </c>
      <c r="AF194" s="2"/>
    </row>
    <row r="195" spans="1:32" x14ac:dyDescent="0.35">
      <c r="A195" s="9" t="s">
        <v>5414</v>
      </c>
      <c r="B195" s="10" t="s">
        <v>3566</v>
      </c>
      <c r="C195" s="11" t="s">
        <v>2301</v>
      </c>
      <c r="D195" s="11" t="s">
        <v>2304</v>
      </c>
      <c r="E195" s="11" t="s">
        <v>2306</v>
      </c>
      <c r="F195" s="10" t="s">
        <v>3732</v>
      </c>
      <c r="G195" s="11" t="s">
        <v>978</v>
      </c>
      <c r="H195" s="10" t="s">
        <v>3965</v>
      </c>
      <c r="I195" s="14" t="s">
        <v>4399</v>
      </c>
      <c r="J195" s="9" t="s">
        <v>4172</v>
      </c>
      <c r="K195" s="9" t="s">
        <v>3654</v>
      </c>
      <c r="L195" s="10" t="s">
        <v>3763</v>
      </c>
      <c r="M195" s="55">
        <v>2072678</v>
      </c>
      <c r="N195" s="12">
        <v>45000</v>
      </c>
      <c r="O195" s="12">
        <v>46095</v>
      </c>
      <c r="P195" s="10" t="str">
        <f t="shared" ca="1" si="3"/>
        <v>Ongoing</v>
      </c>
      <c r="Q195" s="9" t="s">
        <v>4536</v>
      </c>
      <c r="R195" s="9" t="s">
        <v>4537</v>
      </c>
      <c r="S195" s="9" t="s">
        <v>4536</v>
      </c>
      <c r="T195" s="9" t="s">
        <v>4536</v>
      </c>
      <c r="U195" s="10" t="s">
        <v>2943</v>
      </c>
      <c r="V195" s="10" t="s">
        <v>3173</v>
      </c>
      <c r="W195" s="9" t="s">
        <v>3198</v>
      </c>
      <c r="X195" s="10" t="s">
        <v>3330</v>
      </c>
      <c r="Y195" s="10" t="s">
        <v>257</v>
      </c>
      <c r="Z195" s="10" t="s">
        <v>260</v>
      </c>
      <c r="AA195" s="10" t="s">
        <v>283</v>
      </c>
      <c r="AB195" s="9"/>
      <c r="AC195" s="10" t="s">
        <v>27</v>
      </c>
      <c r="AD195" s="9" t="s">
        <v>3377</v>
      </c>
      <c r="AF195" s="2"/>
    </row>
    <row r="196" spans="1:32" x14ac:dyDescent="0.35">
      <c r="A196" s="9" t="s">
        <v>5415</v>
      </c>
      <c r="B196" s="10" t="s">
        <v>3518</v>
      </c>
      <c r="C196" s="11" t="s">
        <v>2304</v>
      </c>
      <c r="D196" s="11"/>
      <c r="E196" s="11"/>
      <c r="F196" s="10" t="s">
        <v>7723</v>
      </c>
      <c r="G196" s="11" t="s">
        <v>954</v>
      </c>
      <c r="H196" s="10" t="s">
        <v>3918</v>
      </c>
      <c r="I196" s="10"/>
      <c r="J196" s="9" t="s">
        <v>4130</v>
      </c>
      <c r="K196" s="9" t="s">
        <v>3662</v>
      </c>
      <c r="L196" s="10" t="s">
        <v>3785</v>
      </c>
      <c r="M196" s="55" t="s">
        <v>3769</v>
      </c>
      <c r="N196" s="12">
        <v>45005</v>
      </c>
      <c r="O196" s="12">
        <v>46314</v>
      </c>
      <c r="P196" s="10" t="str">
        <f t="shared" ca="1" si="3"/>
        <v>Ongoing</v>
      </c>
      <c r="Q196" s="9" t="s">
        <v>4536</v>
      </c>
      <c r="R196" s="9" t="s">
        <v>4537</v>
      </c>
      <c r="S196" s="9" t="s">
        <v>4536</v>
      </c>
      <c r="T196" s="9" t="s">
        <v>4536</v>
      </c>
      <c r="U196" s="10" t="s">
        <v>2950</v>
      </c>
      <c r="V196" s="10" t="s">
        <v>3166</v>
      </c>
      <c r="W196" s="9" t="s">
        <v>3198</v>
      </c>
      <c r="X196" s="10" t="s">
        <v>3253</v>
      </c>
      <c r="Y196" s="10" t="s">
        <v>3198</v>
      </c>
      <c r="Z196" s="10" t="s">
        <v>3198</v>
      </c>
      <c r="AA196" s="10" t="s">
        <v>282</v>
      </c>
      <c r="AB196" s="9"/>
      <c r="AC196" s="10" t="s">
        <v>27</v>
      </c>
      <c r="AD196" s="9" t="s">
        <v>3382</v>
      </c>
      <c r="AF196" s="2"/>
    </row>
    <row r="197" spans="1:32" x14ac:dyDescent="0.35">
      <c r="A197" s="9" t="s">
        <v>5416</v>
      </c>
      <c r="B197" s="10" t="s">
        <v>3581</v>
      </c>
      <c r="C197" s="11" t="s">
        <v>2308</v>
      </c>
      <c r="D197" s="11" t="s">
        <v>2303</v>
      </c>
      <c r="E197" s="11"/>
      <c r="F197" s="10" t="s">
        <v>3737</v>
      </c>
      <c r="G197" s="11" t="s">
        <v>966</v>
      </c>
      <c r="H197" s="10" t="s">
        <v>3976</v>
      </c>
      <c r="I197" s="14" t="s">
        <v>4411</v>
      </c>
      <c r="J197" s="9" t="s">
        <v>4185</v>
      </c>
      <c r="K197" s="9" t="s">
        <v>3654</v>
      </c>
      <c r="L197" s="10" t="s">
        <v>3764</v>
      </c>
      <c r="M197" s="55">
        <v>147873</v>
      </c>
      <c r="N197" s="12">
        <v>45016</v>
      </c>
      <c r="O197" s="12">
        <v>45746</v>
      </c>
      <c r="P197" s="10" t="str">
        <f t="shared" ca="1" si="3"/>
        <v>Completed</v>
      </c>
      <c r="Q197" s="9" t="s">
        <v>4537</v>
      </c>
      <c r="R197" s="9" t="s">
        <v>4536</v>
      </c>
      <c r="S197" s="9" t="s">
        <v>4536</v>
      </c>
      <c r="T197" s="9" t="s">
        <v>4536</v>
      </c>
      <c r="U197" s="10" t="s">
        <v>2942</v>
      </c>
      <c r="V197" s="10" t="s">
        <v>96</v>
      </c>
      <c r="W197" s="9" t="s">
        <v>3198</v>
      </c>
      <c r="X197" s="10" t="s">
        <v>3253</v>
      </c>
      <c r="Y197" s="10" t="s">
        <v>3198</v>
      </c>
      <c r="Z197" s="10" t="s">
        <v>3198</v>
      </c>
      <c r="AA197" s="10" t="s">
        <v>282</v>
      </c>
      <c r="AB197" s="9"/>
      <c r="AC197" s="10" t="s">
        <v>30</v>
      </c>
      <c r="AD197" s="9" t="s">
        <v>3381</v>
      </c>
      <c r="AF197" s="2"/>
    </row>
    <row r="198" spans="1:32" x14ac:dyDescent="0.35">
      <c r="A198" s="9" t="s">
        <v>5417</v>
      </c>
      <c r="B198" s="10" t="s">
        <v>3556</v>
      </c>
      <c r="C198" s="11" t="s">
        <v>2301</v>
      </c>
      <c r="D198" s="11" t="s">
        <v>2304</v>
      </c>
      <c r="E198" s="11"/>
      <c r="F198" s="10" t="s">
        <v>3729</v>
      </c>
      <c r="G198" s="11" t="s">
        <v>957</v>
      </c>
      <c r="H198" s="10" t="s">
        <v>3956</v>
      </c>
      <c r="I198" s="10"/>
      <c r="J198" s="9" t="s">
        <v>4164</v>
      </c>
      <c r="K198" s="9" t="s">
        <v>3662</v>
      </c>
      <c r="L198" s="10" t="s">
        <v>3785</v>
      </c>
      <c r="M198" s="55" t="s">
        <v>3769</v>
      </c>
      <c r="N198" s="12">
        <v>45047</v>
      </c>
      <c r="O198" s="12">
        <v>46295</v>
      </c>
      <c r="P198" s="10" t="str">
        <f t="shared" ca="1" si="3"/>
        <v>Ongoing</v>
      </c>
      <c r="Q198" s="9" t="s">
        <v>4536</v>
      </c>
      <c r="R198" s="9" t="s">
        <v>4537</v>
      </c>
      <c r="S198" s="9" t="s">
        <v>4536</v>
      </c>
      <c r="T198" s="9" t="s">
        <v>4536</v>
      </c>
      <c r="U198" s="10" t="s">
        <v>2959</v>
      </c>
      <c r="V198" s="10" t="s">
        <v>3171</v>
      </c>
      <c r="W198" s="9" t="s">
        <v>3198</v>
      </c>
      <c r="X198" s="10" t="s">
        <v>3254</v>
      </c>
      <c r="Y198" s="10" t="s">
        <v>257</v>
      </c>
      <c r="Z198" s="10" t="s">
        <v>3198</v>
      </c>
      <c r="AA198" s="10"/>
      <c r="AB198" s="9"/>
      <c r="AC198" s="10" t="s">
        <v>27</v>
      </c>
      <c r="AD198" s="9" t="s">
        <v>3377</v>
      </c>
      <c r="AF198" s="2"/>
    </row>
    <row r="199" spans="1:32" x14ac:dyDescent="0.35">
      <c r="A199" s="9" t="s">
        <v>5418</v>
      </c>
      <c r="B199" s="10" t="s">
        <v>3455</v>
      </c>
      <c r="C199" s="11" t="s">
        <v>2304</v>
      </c>
      <c r="D199" s="11"/>
      <c r="E199" s="11"/>
      <c r="F199" s="10" t="s">
        <v>3689</v>
      </c>
      <c r="G199" s="11" t="s">
        <v>1012</v>
      </c>
      <c r="H199" s="10" t="s">
        <v>3856</v>
      </c>
      <c r="I199" s="14" t="s">
        <v>4314</v>
      </c>
      <c r="J199" s="9" t="s">
        <v>4068</v>
      </c>
      <c r="K199" s="9" t="s">
        <v>3654</v>
      </c>
      <c r="L199" s="10" t="s">
        <v>3765</v>
      </c>
      <c r="M199" s="55">
        <v>2371433</v>
      </c>
      <c r="N199" s="12">
        <v>45107</v>
      </c>
      <c r="O199" s="12">
        <v>46202</v>
      </c>
      <c r="P199" s="10" t="str">
        <f t="shared" ca="1" si="3"/>
        <v>Ongoing</v>
      </c>
      <c r="Q199" s="9" t="s">
        <v>4536</v>
      </c>
      <c r="R199" s="9" t="s">
        <v>4537</v>
      </c>
      <c r="S199" s="9" t="s">
        <v>4536</v>
      </c>
      <c r="T199" s="9" t="s">
        <v>4536</v>
      </c>
      <c r="U199" s="10" t="s">
        <v>2967</v>
      </c>
      <c r="V199" s="10" t="s">
        <v>3172</v>
      </c>
      <c r="W199" s="9" t="s">
        <v>3198</v>
      </c>
      <c r="X199" s="10" t="s">
        <v>3254</v>
      </c>
      <c r="Y199" s="10" t="s">
        <v>257</v>
      </c>
      <c r="Z199" s="10" t="s">
        <v>3198</v>
      </c>
      <c r="AA199" s="10"/>
      <c r="AB199" s="9"/>
      <c r="AC199" s="10" t="s">
        <v>27</v>
      </c>
      <c r="AD199" s="9" t="s">
        <v>3381</v>
      </c>
      <c r="AF199" s="2"/>
    </row>
    <row r="200" spans="1:32" x14ac:dyDescent="0.35">
      <c r="A200" s="9" t="s">
        <v>5419</v>
      </c>
      <c r="B200" s="10" t="s">
        <v>3504</v>
      </c>
      <c r="C200" s="11" t="s">
        <v>2304</v>
      </c>
      <c r="D200" s="11" t="s">
        <v>2301</v>
      </c>
      <c r="E200" s="11"/>
      <c r="F200" s="10" t="s">
        <v>3712</v>
      </c>
      <c r="G200" s="11" t="s">
        <v>954</v>
      </c>
      <c r="H200" s="10" t="s">
        <v>3905</v>
      </c>
      <c r="I200" s="14" t="s">
        <v>4357</v>
      </c>
      <c r="J200" s="9" t="s">
        <v>4116</v>
      </c>
      <c r="K200" s="9" t="s">
        <v>3653</v>
      </c>
      <c r="L200" s="10" t="s">
        <v>3764</v>
      </c>
      <c r="M200" s="55" t="s">
        <v>3769</v>
      </c>
      <c r="N200" s="12">
        <v>45107</v>
      </c>
      <c r="O200" s="12">
        <v>46567</v>
      </c>
      <c r="P200" s="10" t="str">
        <f t="shared" ca="1" si="3"/>
        <v>Ongoing</v>
      </c>
      <c r="Q200" s="9" t="s">
        <v>4536</v>
      </c>
      <c r="R200" s="9" t="s">
        <v>4537</v>
      </c>
      <c r="S200" s="9" t="s">
        <v>4536</v>
      </c>
      <c r="T200" s="9" t="s">
        <v>4536</v>
      </c>
      <c r="U200" s="10" t="s">
        <v>163</v>
      </c>
      <c r="V200" s="10" t="s">
        <v>3198</v>
      </c>
      <c r="W200" s="9" t="s">
        <v>3198</v>
      </c>
      <c r="X200" s="10" t="s">
        <v>3253</v>
      </c>
      <c r="Y200" s="10" t="s">
        <v>3198</v>
      </c>
      <c r="Z200" s="10" t="s">
        <v>3198</v>
      </c>
      <c r="AA200" s="10" t="s">
        <v>282</v>
      </c>
      <c r="AB200" s="9"/>
      <c r="AC200" s="10" t="s">
        <v>27</v>
      </c>
      <c r="AD200" s="9" t="s">
        <v>3376</v>
      </c>
      <c r="AF200" s="2"/>
    </row>
    <row r="201" spans="1:32" x14ac:dyDescent="0.35">
      <c r="A201" s="9" t="s">
        <v>5420</v>
      </c>
      <c r="B201" s="10" t="s">
        <v>3625</v>
      </c>
      <c r="C201" s="11" t="s">
        <v>2301</v>
      </c>
      <c r="D201" s="11" t="s">
        <v>2304</v>
      </c>
      <c r="E201" s="11"/>
      <c r="F201" s="10" t="s">
        <v>3705</v>
      </c>
      <c r="G201" s="11" t="s">
        <v>966</v>
      </c>
      <c r="H201" s="10">
        <v>10078052</v>
      </c>
      <c r="I201" s="10"/>
      <c r="J201" s="9" t="s">
        <v>4224</v>
      </c>
      <c r="K201" s="9" t="s">
        <v>3651</v>
      </c>
      <c r="L201" s="10" t="s">
        <v>3762</v>
      </c>
      <c r="M201" s="55">
        <v>209396</v>
      </c>
      <c r="N201" s="12">
        <v>45108</v>
      </c>
      <c r="O201" s="12">
        <v>46934</v>
      </c>
      <c r="P201" s="10" t="str">
        <f t="shared" ca="1" si="3"/>
        <v>Ongoing</v>
      </c>
      <c r="Q201" s="9" t="s">
        <v>4536</v>
      </c>
      <c r="R201" s="9" t="s">
        <v>4537</v>
      </c>
      <c r="S201" s="9" t="s">
        <v>4536</v>
      </c>
      <c r="T201" s="9" t="s">
        <v>4536</v>
      </c>
      <c r="U201" s="10" t="s">
        <v>4499</v>
      </c>
      <c r="V201" s="10" t="s">
        <v>3185</v>
      </c>
      <c r="W201" s="9" t="s">
        <v>3184</v>
      </c>
      <c r="X201" s="10" t="s">
        <v>3265</v>
      </c>
      <c r="Y201" s="10" t="s">
        <v>257</v>
      </c>
      <c r="Z201" s="10" t="s">
        <v>3198</v>
      </c>
      <c r="AA201" s="10" t="s">
        <v>286</v>
      </c>
      <c r="AB201" s="9"/>
      <c r="AC201" s="10" t="s">
        <v>27</v>
      </c>
      <c r="AD201" s="9" t="s">
        <v>3377</v>
      </c>
      <c r="AF201" s="2"/>
    </row>
    <row r="202" spans="1:32" x14ac:dyDescent="0.35">
      <c r="A202" s="9" t="s">
        <v>5421</v>
      </c>
      <c r="B202" s="10" t="s">
        <v>3471</v>
      </c>
      <c r="C202" s="11" t="s">
        <v>2304</v>
      </c>
      <c r="D202" s="11" t="s">
        <v>2309</v>
      </c>
      <c r="E202" s="11" t="s">
        <v>2306</v>
      </c>
      <c r="F202" s="10" t="s">
        <v>3694</v>
      </c>
      <c r="G202" s="11" t="s">
        <v>954</v>
      </c>
      <c r="H202" s="10" t="s">
        <v>3872</v>
      </c>
      <c r="I202" s="14" t="s">
        <v>4328</v>
      </c>
      <c r="J202" s="9" t="s">
        <v>4084</v>
      </c>
      <c r="K202" s="9" t="s">
        <v>3659</v>
      </c>
      <c r="L202" s="10" t="s">
        <v>3764</v>
      </c>
      <c r="M202" s="55">
        <v>405816</v>
      </c>
      <c r="N202" s="12">
        <v>45169</v>
      </c>
      <c r="O202" s="12">
        <v>46264</v>
      </c>
      <c r="P202" s="10" t="str">
        <f t="shared" ca="1" si="3"/>
        <v>Ongoing</v>
      </c>
      <c r="Q202" s="9" t="s">
        <v>4537</v>
      </c>
      <c r="R202" s="9" t="s">
        <v>4536</v>
      </c>
      <c r="S202" s="9" t="s">
        <v>4536</v>
      </c>
      <c r="T202" s="9" t="s">
        <v>4536</v>
      </c>
      <c r="U202" s="10" t="s">
        <v>2967</v>
      </c>
      <c r="V202" s="10" t="s">
        <v>3172</v>
      </c>
      <c r="W202" s="9" t="s">
        <v>3198</v>
      </c>
      <c r="X202" s="10" t="s">
        <v>4503</v>
      </c>
      <c r="Y202" s="10" t="s">
        <v>251</v>
      </c>
      <c r="Z202" s="10" t="s">
        <v>257</v>
      </c>
      <c r="AA202" s="10"/>
      <c r="AB202" s="9"/>
      <c r="AC202" s="10" t="s">
        <v>27</v>
      </c>
      <c r="AD202" s="9" t="s">
        <v>3381</v>
      </c>
      <c r="AF202" s="2"/>
    </row>
    <row r="203" spans="1:32" x14ac:dyDescent="0.35">
      <c r="A203" s="9" t="s">
        <v>5422</v>
      </c>
      <c r="B203" s="10" t="s">
        <v>3490</v>
      </c>
      <c r="C203" s="11" t="s">
        <v>2301</v>
      </c>
      <c r="D203" s="11" t="s">
        <v>2306</v>
      </c>
      <c r="E203" s="11"/>
      <c r="F203" s="10" t="s">
        <v>3701</v>
      </c>
      <c r="G203" s="11" t="s">
        <v>954</v>
      </c>
      <c r="H203" s="10" t="s">
        <v>3891</v>
      </c>
      <c r="I203" s="14" t="s">
        <v>4343</v>
      </c>
      <c r="J203" s="9" t="s">
        <v>4103</v>
      </c>
      <c r="K203" s="9" t="s">
        <v>3653</v>
      </c>
      <c r="L203" s="10" t="s">
        <v>3765</v>
      </c>
      <c r="M203" s="55" t="s">
        <v>3769</v>
      </c>
      <c r="N203" s="12">
        <v>45169</v>
      </c>
      <c r="O203" s="12">
        <v>46446</v>
      </c>
      <c r="P203" s="10" t="str">
        <f t="shared" ca="1" si="3"/>
        <v>Ongoing</v>
      </c>
      <c r="Q203" s="9" t="s">
        <v>4536</v>
      </c>
      <c r="R203" s="9" t="s">
        <v>4537</v>
      </c>
      <c r="S203" s="9" t="s">
        <v>4536</v>
      </c>
      <c r="T203" s="9" t="s">
        <v>4536</v>
      </c>
      <c r="U203" s="10" t="s">
        <v>3060</v>
      </c>
      <c r="V203" s="10" t="s">
        <v>3166</v>
      </c>
      <c r="W203" s="9" t="s">
        <v>3165</v>
      </c>
      <c r="X203" s="10" t="s">
        <v>4516</v>
      </c>
      <c r="Y203" s="10" t="s">
        <v>234</v>
      </c>
      <c r="Z203" s="10" t="s">
        <v>221</v>
      </c>
      <c r="AA203" s="10" t="s">
        <v>282</v>
      </c>
      <c r="AB203" s="9"/>
      <c r="AC203" s="10" t="s">
        <v>14</v>
      </c>
      <c r="AD203" s="9" t="s">
        <v>3377</v>
      </c>
      <c r="AF203" s="2"/>
    </row>
    <row r="204" spans="1:32" x14ac:dyDescent="0.35">
      <c r="A204" s="9" t="s">
        <v>5423</v>
      </c>
      <c r="B204" s="10" t="s">
        <v>3623</v>
      </c>
      <c r="C204" s="11" t="s">
        <v>2309</v>
      </c>
      <c r="D204" s="11" t="s">
        <v>2307</v>
      </c>
      <c r="E204" s="11" t="s">
        <v>2308</v>
      </c>
      <c r="F204" s="10" t="s">
        <v>7724</v>
      </c>
      <c r="G204" s="11" t="s">
        <v>6072</v>
      </c>
      <c r="H204" s="10">
        <v>10072590</v>
      </c>
      <c r="I204" s="10"/>
      <c r="J204" s="9" t="s">
        <v>4222</v>
      </c>
      <c r="K204" s="9" t="s">
        <v>3652</v>
      </c>
      <c r="L204" s="10" t="s">
        <v>3762</v>
      </c>
      <c r="M204" s="55">
        <v>55514</v>
      </c>
      <c r="N204" s="12">
        <v>45170</v>
      </c>
      <c r="O204" s="12">
        <v>46265</v>
      </c>
      <c r="P204" s="10" t="str">
        <f t="shared" ca="1" si="3"/>
        <v>Ongoing</v>
      </c>
      <c r="Q204" s="9" t="s">
        <v>4537</v>
      </c>
      <c r="R204" s="9" t="s">
        <v>4537</v>
      </c>
      <c r="S204" s="9" t="s">
        <v>4536</v>
      </c>
      <c r="T204" s="9" t="s">
        <v>4537</v>
      </c>
      <c r="U204" s="10" t="s">
        <v>4498</v>
      </c>
      <c r="V204" s="10" t="s">
        <v>3149</v>
      </c>
      <c r="W204" s="9" t="s">
        <v>3177</v>
      </c>
      <c r="X204" s="10" t="s">
        <v>3317</v>
      </c>
      <c r="Y204" s="10" t="s">
        <v>234</v>
      </c>
      <c r="Z204" s="10" t="s">
        <v>242</v>
      </c>
      <c r="AA204" s="10"/>
      <c r="AB204" s="9"/>
      <c r="AC204" s="10" t="s">
        <v>27</v>
      </c>
      <c r="AD204" s="9" t="s">
        <v>3375</v>
      </c>
      <c r="AF204" s="2"/>
    </row>
    <row r="205" spans="1:32" x14ac:dyDescent="0.35">
      <c r="A205" s="9" t="s">
        <v>5424</v>
      </c>
      <c r="B205" s="10" t="s">
        <v>3650</v>
      </c>
      <c r="C205" s="11" t="s">
        <v>2304</v>
      </c>
      <c r="D205" s="11"/>
      <c r="E205" s="11"/>
      <c r="F205" s="10" t="s">
        <v>3760</v>
      </c>
      <c r="G205" s="11" t="s">
        <v>954</v>
      </c>
      <c r="H205" s="10"/>
      <c r="I205" s="14" t="s">
        <v>4450</v>
      </c>
      <c r="J205" s="9" t="s">
        <v>4023</v>
      </c>
      <c r="K205" s="9" t="s">
        <v>3653</v>
      </c>
      <c r="L205" s="10" t="s">
        <v>3764</v>
      </c>
      <c r="M205" s="55" t="s">
        <v>3769</v>
      </c>
      <c r="N205" s="12">
        <v>45170</v>
      </c>
      <c r="O205" s="12">
        <v>46631</v>
      </c>
      <c r="P205" s="10" t="str">
        <f t="shared" ca="1" si="3"/>
        <v>Ongoing</v>
      </c>
      <c r="Q205" s="9" t="s">
        <v>4536</v>
      </c>
      <c r="R205" s="9" t="s">
        <v>4537</v>
      </c>
      <c r="S205" s="9" t="s">
        <v>4536</v>
      </c>
      <c r="T205" s="9" t="s">
        <v>4536</v>
      </c>
      <c r="U205" s="10"/>
      <c r="V205" s="10"/>
      <c r="W205" s="9"/>
      <c r="X205" s="10"/>
      <c r="Y205" s="10"/>
      <c r="Z205" s="10"/>
      <c r="AA205" s="10"/>
      <c r="AB205" s="9"/>
      <c r="AC205" s="10" t="s">
        <v>27</v>
      </c>
      <c r="AD205" s="9" t="s">
        <v>3377</v>
      </c>
      <c r="AF205" s="2"/>
    </row>
    <row r="206" spans="1:32" x14ac:dyDescent="0.35">
      <c r="A206" s="9" t="s">
        <v>5425</v>
      </c>
      <c r="B206" s="10" t="s">
        <v>3462</v>
      </c>
      <c r="C206" s="11" t="s">
        <v>2304</v>
      </c>
      <c r="D206" s="11"/>
      <c r="E206" s="11"/>
      <c r="F206" s="10" t="s">
        <v>3705</v>
      </c>
      <c r="G206" s="11" t="s">
        <v>1012</v>
      </c>
      <c r="H206" s="10" t="s">
        <v>3863</v>
      </c>
      <c r="I206" s="14" t="s">
        <v>4321</v>
      </c>
      <c r="J206" s="9" t="s">
        <v>4075</v>
      </c>
      <c r="K206" s="9" t="s">
        <v>3653</v>
      </c>
      <c r="L206" s="10" t="s">
        <v>3764</v>
      </c>
      <c r="M206" s="55" t="s">
        <v>3769</v>
      </c>
      <c r="N206" s="12">
        <v>45179</v>
      </c>
      <c r="O206" s="12">
        <v>46639</v>
      </c>
      <c r="P206" s="10" t="str">
        <f t="shared" ca="1" si="3"/>
        <v>Ongoing</v>
      </c>
      <c r="Q206" s="9" t="s">
        <v>4536</v>
      </c>
      <c r="R206" s="9" t="s">
        <v>4537</v>
      </c>
      <c r="S206" s="9" t="s">
        <v>4536</v>
      </c>
      <c r="T206" s="9" t="s">
        <v>4536</v>
      </c>
      <c r="U206" s="10" t="s">
        <v>4466</v>
      </c>
      <c r="V206" s="10" t="s">
        <v>3172</v>
      </c>
      <c r="W206" s="9" t="s">
        <v>3177</v>
      </c>
      <c r="X206" s="10" t="s">
        <v>3254</v>
      </c>
      <c r="Y206" s="10" t="s">
        <v>257</v>
      </c>
      <c r="Z206" s="10" t="s">
        <v>3198</v>
      </c>
      <c r="AA206" s="10"/>
      <c r="AB206" s="9"/>
      <c r="AC206" s="10" t="s">
        <v>27</v>
      </c>
      <c r="AD206" s="9" t="s">
        <v>3381</v>
      </c>
      <c r="AF206" s="2"/>
    </row>
    <row r="207" spans="1:32" x14ac:dyDescent="0.35">
      <c r="A207" s="9" t="s">
        <v>5426</v>
      </c>
      <c r="B207" s="10" t="s">
        <v>3496</v>
      </c>
      <c r="C207" s="11" t="s">
        <v>2304</v>
      </c>
      <c r="D207" s="11" t="s">
        <v>2301</v>
      </c>
      <c r="E207" s="11"/>
      <c r="F207" s="10" t="s">
        <v>3706</v>
      </c>
      <c r="G207" s="11" t="s">
        <v>954</v>
      </c>
      <c r="H207" s="10" t="s">
        <v>3897</v>
      </c>
      <c r="I207" s="14" t="s">
        <v>4349</v>
      </c>
      <c r="J207" s="9" t="s">
        <v>4108</v>
      </c>
      <c r="K207" s="9" t="s">
        <v>3653</v>
      </c>
      <c r="L207" s="10" t="s">
        <v>3764</v>
      </c>
      <c r="M207" s="55" t="s">
        <v>3769</v>
      </c>
      <c r="N207" s="12">
        <v>45199</v>
      </c>
      <c r="O207" s="12">
        <v>46659</v>
      </c>
      <c r="P207" s="10" t="str">
        <f t="shared" ca="1" si="3"/>
        <v>Ongoing</v>
      </c>
      <c r="Q207" s="9" t="s">
        <v>4536</v>
      </c>
      <c r="R207" s="9" t="s">
        <v>4537</v>
      </c>
      <c r="S207" s="9" t="s">
        <v>4536</v>
      </c>
      <c r="T207" s="9" t="s">
        <v>4536</v>
      </c>
      <c r="U207" s="10" t="s">
        <v>3191</v>
      </c>
      <c r="V207" s="10" t="s">
        <v>3119</v>
      </c>
      <c r="W207" s="9" t="s">
        <v>3198</v>
      </c>
      <c r="X207" s="10" t="s">
        <v>3253</v>
      </c>
      <c r="Y207" s="10" t="s">
        <v>3198</v>
      </c>
      <c r="Z207" s="10" t="s">
        <v>3198</v>
      </c>
      <c r="AA207" s="10" t="s">
        <v>282</v>
      </c>
      <c r="AB207" s="9"/>
      <c r="AC207" s="10" t="s">
        <v>27</v>
      </c>
      <c r="AD207" s="9" t="s">
        <v>3377</v>
      </c>
      <c r="AF207" s="2"/>
    </row>
    <row r="208" spans="1:32" x14ac:dyDescent="0.35">
      <c r="A208" s="9" t="s">
        <v>5427</v>
      </c>
      <c r="B208" s="10" t="s">
        <v>3551</v>
      </c>
      <c r="C208" s="11" t="s">
        <v>2301</v>
      </c>
      <c r="D208" s="11"/>
      <c r="E208" s="11"/>
      <c r="F208" s="10" t="s">
        <v>5495</v>
      </c>
      <c r="G208" s="11" t="s">
        <v>957</v>
      </c>
      <c r="H208" s="10"/>
      <c r="I208" s="14" t="s">
        <v>4387</v>
      </c>
      <c r="J208" s="9" t="s">
        <v>4023</v>
      </c>
      <c r="K208" s="9" t="s">
        <v>3653</v>
      </c>
      <c r="L208" s="10" t="s">
        <v>3764</v>
      </c>
      <c r="M208" s="55" t="s">
        <v>3769</v>
      </c>
      <c r="N208" s="12">
        <v>45199</v>
      </c>
      <c r="O208" s="12">
        <v>46295</v>
      </c>
      <c r="P208" s="10" t="str">
        <f t="shared" ca="1" si="3"/>
        <v>Ongoing</v>
      </c>
      <c r="Q208" s="9" t="s">
        <v>4537</v>
      </c>
      <c r="R208" s="9" t="s">
        <v>4536</v>
      </c>
      <c r="S208" s="9" t="s">
        <v>4536</v>
      </c>
      <c r="T208" s="9" t="s">
        <v>4536</v>
      </c>
      <c r="U208" s="10" t="s">
        <v>4451</v>
      </c>
      <c r="V208" s="10" t="s">
        <v>3198</v>
      </c>
      <c r="W208" s="9" t="s">
        <v>3198</v>
      </c>
      <c r="X208" s="10" t="s">
        <v>4452</v>
      </c>
      <c r="Y208" s="10" t="s">
        <v>3198</v>
      </c>
      <c r="Z208" s="10" t="s">
        <v>3198</v>
      </c>
      <c r="AA208" s="10"/>
      <c r="AB208" s="9"/>
      <c r="AC208" s="10" t="s">
        <v>15</v>
      </c>
      <c r="AD208" s="9" t="s">
        <v>3383</v>
      </c>
      <c r="AF208" s="2"/>
    </row>
    <row r="209" spans="1:32" x14ac:dyDescent="0.35">
      <c r="A209" s="9" t="s">
        <v>5428</v>
      </c>
      <c r="B209" s="10" t="s">
        <v>3594</v>
      </c>
      <c r="C209" s="11" t="s">
        <v>2305</v>
      </c>
      <c r="D209" s="11" t="s">
        <v>2304</v>
      </c>
      <c r="E209" s="11" t="s">
        <v>2301</v>
      </c>
      <c r="F209" s="10" t="s">
        <v>5494</v>
      </c>
      <c r="G209" s="11" t="s">
        <v>966</v>
      </c>
      <c r="H209" s="10" t="s">
        <v>3989</v>
      </c>
      <c r="I209" s="14" t="s">
        <v>4424</v>
      </c>
      <c r="J209" s="9" t="s">
        <v>4198</v>
      </c>
      <c r="K209" s="9" t="s">
        <v>3653</v>
      </c>
      <c r="L209" s="10" t="s">
        <v>3764</v>
      </c>
      <c r="M209" s="55" t="s">
        <v>3769</v>
      </c>
      <c r="N209" s="12">
        <v>45199</v>
      </c>
      <c r="O209" s="12">
        <v>46659</v>
      </c>
      <c r="P209" s="10" t="str">
        <f t="shared" ca="1" si="3"/>
        <v>Ongoing</v>
      </c>
      <c r="Q209" s="9" t="s">
        <v>4536</v>
      </c>
      <c r="R209" s="9" t="s">
        <v>4537</v>
      </c>
      <c r="S209" s="9" t="s">
        <v>4536</v>
      </c>
      <c r="T209" s="9" t="s">
        <v>4536</v>
      </c>
      <c r="U209" s="10" t="s">
        <v>2944</v>
      </c>
      <c r="V209" s="10" t="s">
        <v>3177</v>
      </c>
      <c r="W209" s="9" t="s">
        <v>3198</v>
      </c>
      <c r="X209" s="10" t="s">
        <v>3254</v>
      </c>
      <c r="Y209" s="10" t="s">
        <v>257</v>
      </c>
      <c r="Z209" s="10" t="s">
        <v>3198</v>
      </c>
      <c r="AA209" s="10"/>
      <c r="AB209" s="9"/>
      <c r="AC209" s="10" t="s">
        <v>27</v>
      </c>
      <c r="AD209" s="9" t="s">
        <v>3377</v>
      </c>
      <c r="AF209" s="2"/>
    </row>
    <row r="210" spans="1:32" x14ac:dyDescent="0.35">
      <c r="A210" s="9" t="s">
        <v>5429</v>
      </c>
      <c r="B210" s="10" t="s">
        <v>3599</v>
      </c>
      <c r="C210" s="11" t="s">
        <v>2309</v>
      </c>
      <c r="D210" s="11" t="s">
        <v>2304</v>
      </c>
      <c r="E210" s="11" t="s">
        <v>2306</v>
      </c>
      <c r="F210" s="10" t="s">
        <v>5493</v>
      </c>
      <c r="G210" s="11" t="s">
        <v>966</v>
      </c>
      <c r="H210" s="10" t="s">
        <v>3994</v>
      </c>
      <c r="I210" s="14" t="s">
        <v>4429</v>
      </c>
      <c r="J210" s="9" t="s">
        <v>4203</v>
      </c>
      <c r="K210" s="9" t="s">
        <v>3653</v>
      </c>
      <c r="L210" s="10" t="s">
        <v>3764</v>
      </c>
      <c r="M210" s="55" t="s">
        <v>3769</v>
      </c>
      <c r="N210" s="12">
        <v>45199</v>
      </c>
      <c r="O210" s="12">
        <v>46659</v>
      </c>
      <c r="P210" s="10" t="str">
        <f t="shared" ca="1" si="3"/>
        <v>Ongoing</v>
      </c>
      <c r="Q210" s="9" t="s">
        <v>4537</v>
      </c>
      <c r="R210" s="9" t="s">
        <v>4537</v>
      </c>
      <c r="S210" s="9" t="s">
        <v>4536</v>
      </c>
      <c r="T210" s="9" t="s">
        <v>4536</v>
      </c>
      <c r="U210" s="10" t="s">
        <v>4461</v>
      </c>
      <c r="V210" s="10" t="s">
        <v>3172</v>
      </c>
      <c r="W210" s="9" t="s">
        <v>3171</v>
      </c>
      <c r="X210" s="10" t="s">
        <v>3254</v>
      </c>
      <c r="Y210" s="10" t="s">
        <v>257</v>
      </c>
      <c r="Z210" s="10" t="s">
        <v>3198</v>
      </c>
      <c r="AA210" s="10"/>
      <c r="AB210" s="9"/>
      <c r="AC210" s="10" t="s">
        <v>15</v>
      </c>
      <c r="AD210" s="9" t="s">
        <v>3381</v>
      </c>
      <c r="AF210" s="2"/>
    </row>
    <row r="211" spans="1:32" x14ac:dyDescent="0.35">
      <c r="A211" s="9" t="s">
        <v>5430</v>
      </c>
      <c r="B211" s="10" t="s">
        <v>3601</v>
      </c>
      <c r="C211" s="11" t="s">
        <v>2308</v>
      </c>
      <c r="D211" s="11" t="s">
        <v>2304</v>
      </c>
      <c r="E211" s="11"/>
      <c r="F211" s="10" t="s">
        <v>3705</v>
      </c>
      <c r="G211" s="11" t="s">
        <v>966</v>
      </c>
      <c r="H211" s="10" t="s">
        <v>3996</v>
      </c>
      <c r="I211" s="14" t="s">
        <v>4431</v>
      </c>
      <c r="J211" s="9" t="s">
        <v>4205</v>
      </c>
      <c r="K211" s="9" t="s">
        <v>3653</v>
      </c>
      <c r="L211" s="10" t="s">
        <v>3764</v>
      </c>
      <c r="M211" s="55" t="s">
        <v>3769</v>
      </c>
      <c r="N211" s="12">
        <v>45199</v>
      </c>
      <c r="O211" s="12">
        <v>46659</v>
      </c>
      <c r="P211" s="10" t="str">
        <f t="shared" ca="1" si="3"/>
        <v>Ongoing</v>
      </c>
      <c r="Q211" s="9" t="s">
        <v>4536</v>
      </c>
      <c r="R211" s="9" t="s">
        <v>4537</v>
      </c>
      <c r="S211" s="9" t="s">
        <v>4536</v>
      </c>
      <c r="T211" s="9" t="s">
        <v>4536</v>
      </c>
      <c r="U211" s="10" t="s">
        <v>3058</v>
      </c>
      <c r="V211" s="10" t="s">
        <v>3173</v>
      </c>
      <c r="W211" s="9" t="s">
        <v>3168</v>
      </c>
      <c r="X211" s="10" t="s">
        <v>3254</v>
      </c>
      <c r="Y211" s="10" t="s">
        <v>257</v>
      </c>
      <c r="Z211" s="10" t="s">
        <v>3198</v>
      </c>
      <c r="AA211" s="10"/>
      <c r="AB211" s="9"/>
      <c r="AC211" s="10" t="s">
        <v>27</v>
      </c>
      <c r="AD211" s="9" t="s">
        <v>3377</v>
      </c>
      <c r="AF211" s="2"/>
    </row>
    <row r="212" spans="1:32" x14ac:dyDescent="0.35">
      <c r="A212" s="9" t="s">
        <v>5431</v>
      </c>
      <c r="B212" s="10" t="s">
        <v>3418</v>
      </c>
      <c r="C212" s="11" t="s">
        <v>2304</v>
      </c>
      <c r="D212" s="11" t="s">
        <v>2301</v>
      </c>
      <c r="E212" s="11"/>
      <c r="F212" s="10" t="s">
        <v>7677</v>
      </c>
      <c r="G212" s="11" t="s">
        <v>1099</v>
      </c>
      <c r="H212" s="10"/>
      <c r="I212" s="14" t="s">
        <v>4280</v>
      </c>
      <c r="J212" s="9" t="s">
        <v>4034</v>
      </c>
      <c r="K212" s="9"/>
      <c r="L212" s="10" t="s">
        <v>3769</v>
      </c>
      <c r="M212" s="55">
        <v>12499</v>
      </c>
      <c r="N212" s="12">
        <v>45200</v>
      </c>
      <c r="O212" s="12">
        <v>45930</v>
      </c>
      <c r="P212" s="10" t="str">
        <f t="shared" ca="1" si="3"/>
        <v>Ongoing</v>
      </c>
      <c r="Q212" s="9" t="s">
        <v>4536</v>
      </c>
      <c r="R212" s="9" t="s">
        <v>4537</v>
      </c>
      <c r="S212" s="9" t="s">
        <v>4536</v>
      </c>
      <c r="T212" s="9" t="s">
        <v>4536</v>
      </c>
      <c r="U212" s="10" t="s">
        <v>2967</v>
      </c>
      <c r="V212" s="10" t="s">
        <v>3172</v>
      </c>
      <c r="W212" s="9" t="s">
        <v>3198</v>
      </c>
      <c r="X212" s="10" t="s">
        <v>3265</v>
      </c>
      <c r="Y212" s="10" t="s">
        <v>257</v>
      </c>
      <c r="Z212" s="10" t="s">
        <v>3198</v>
      </c>
      <c r="AA212" s="10" t="s">
        <v>3199</v>
      </c>
      <c r="AB212" s="9"/>
      <c r="AC212" s="10" t="s">
        <v>27</v>
      </c>
      <c r="AD212" s="9" t="s">
        <v>3377</v>
      </c>
      <c r="AF212" s="2"/>
    </row>
    <row r="213" spans="1:32" x14ac:dyDescent="0.35">
      <c r="A213" s="9" t="s">
        <v>5432</v>
      </c>
      <c r="B213" s="10" t="s">
        <v>3421</v>
      </c>
      <c r="C213" s="11" t="s">
        <v>2303</v>
      </c>
      <c r="D213" s="11"/>
      <c r="E213" s="11"/>
      <c r="F213" s="10" t="s">
        <v>7678</v>
      </c>
      <c r="G213" s="11" t="s">
        <v>6064</v>
      </c>
      <c r="H213" s="10"/>
      <c r="I213" s="14" t="s">
        <v>4282</v>
      </c>
      <c r="J213" s="9" t="s">
        <v>4037</v>
      </c>
      <c r="K213" s="9" t="s">
        <v>3658</v>
      </c>
      <c r="L213" s="10" t="s">
        <v>3776</v>
      </c>
      <c r="M213" s="55">
        <v>106839</v>
      </c>
      <c r="N213" s="12">
        <v>45200</v>
      </c>
      <c r="O213" s="12">
        <v>46660</v>
      </c>
      <c r="P213" s="10" t="str">
        <f t="shared" ca="1" si="3"/>
        <v>Ongoing</v>
      </c>
      <c r="Q213" s="9" t="s">
        <v>4537</v>
      </c>
      <c r="R213" s="9" t="s">
        <v>4537</v>
      </c>
      <c r="S213" s="9" t="s">
        <v>4536</v>
      </c>
      <c r="T213" s="9" t="s">
        <v>4536</v>
      </c>
      <c r="U213" s="10" t="s">
        <v>2989</v>
      </c>
      <c r="V213" s="10" t="s">
        <v>3130</v>
      </c>
      <c r="W213" s="9" t="s">
        <v>3198</v>
      </c>
      <c r="X213" s="10" t="s">
        <v>4509</v>
      </c>
      <c r="Y213" s="10" t="s">
        <v>243</v>
      </c>
      <c r="Z213" s="10" t="s">
        <v>223</v>
      </c>
      <c r="AA213" s="10"/>
      <c r="AB213" s="9"/>
      <c r="AC213" s="10" t="s">
        <v>44</v>
      </c>
      <c r="AD213" s="9" t="s">
        <v>3375</v>
      </c>
      <c r="AF213" s="2"/>
    </row>
    <row r="214" spans="1:32" x14ac:dyDescent="0.35">
      <c r="A214" s="9" t="s">
        <v>5433</v>
      </c>
      <c r="B214" s="10" t="s">
        <v>3422</v>
      </c>
      <c r="C214" s="11" t="s">
        <v>2305</v>
      </c>
      <c r="D214" s="11" t="s">
        <v>2306</v>
      </c>
      <c r="E214" s="11"/>
      <c r="F214" s="10" t="s">
        <v>7686</v>
      </c>
      <c r="G214" s="11" t="s">
        <v>6065</v>
      </c>
      <c r="H214" s="10"/>
      <c r="I214" s="14" t="s">
        <v>4283</v>
      </c>
      <c r="J214" s="9" t="s">
        <v>4038</v>
      </c>
      <c r="K214" s="9"/>
      <c r="L214" s="10" t="s">
        <v>3781</v>
      </c>
      <c r="M214" s="55">
        <v>133384</v>
      </c>
      <c r="N214" s="12">
        <v>45200</v>
      </c>
      <c r="O214" s="12">
        <v>46660</v>
      </c>
      <c r="P214" s="10" t="str">
        <f t="shared" ca="1" si="3"/>
        <v>Ongoing</v>
      </c>
      <c r="Q214" s="9" t="s">
        <v>4537</v>
      </c>
      <c r="R214" s="9" t="s">
        <v>4536</v>
      </c>
      <c r="S214" s="9" t="s">
        <v>4536</v>
      </c>
      <c r="T214" s="9" t="s">
        <v>4536</v>
      </c>
      <c r="U214" s="10" t="s">
        <v>2986</v>
      </c>
      <c r="V214" s="10" t="s">
        <v>150</v>
      </c>
      <c r="W214" s="9" t="s">
        <v>3164</v>
      </c>
      <c r="X214" s="10" t="s">
        <v>3271</v>
      </c>
      <c r="Y214" s="10" t="s">
        <v>233</v>
      </c>
      <c r="Z214" s="10" t="s">
        <v>234</v>
      </c>
      <c r="AA214" s="10"/>
      <c r="AB214" s="9"/>
      <c r="AC214" s="10" t="s">
        <v>14</v>
      </c>
      <c r="AD214" s="9" t="s">
        <v>3377</v>
      </c>
      <c r="AF214" s="2"/>
    </row>
    <row r="215" spans="1:32" x14ac:dyDescent="0.35">
      <c r="A215" s="9" t="s">
        <v>5434</v>
      </c>
      <c r="B215" s="10" t="s">
        <v>3423</v>
      </c>
      <c r="C215" s="11" t="s">
        <v>2305</v>
      </c>
      <c r="D215" s="11" t="s">
        <v>2306</v>
      </c>
      <c r="E215" s="11"/>
      <c r="F215" s="10" t="s">
        <v>7725</v>
      </c>
      <c r="G215" s="11" t="s">
        <v>968</v>
      </c>
      <c r="H215" s="10"/>
      <c r="I215" s="14" t="s">
        <v>4284</v>
      </c>
      <c r="J215" s="9" t="s">
        <v>4039</v>
      </c>
      <c r="K215" s="9" t="s">
        <v>3659</v>
      </c>
      <c r="L215" s="10" t="s">
        <v>3782</v>
      </c>
      <c r="M215" s="55" t="s">
        <v>3769</v>
      </c>
      <c r="N215" s="12">
        <v>45200</v>
      </c>
      <c r="O215" s="12">
        <v>45747</v>
      </c>
      <c r="P215" s="10" t="str">
        <f t="shared" ca="1" si="3"/>
        <v>Completed</v>
      </c>
      <c r="Q215" s="9" t="s">
        <v>4536</v>
      </c>
      <c r="R215" s="9" t="s">
        <v>4536</v>
      </c>
      <c r="S215" s="9" t="s">
        <v>4536</v>
      </c>
      <c r="T215" s="9" t="s">
        <v>4536</v>
      </c>
      <c r="U215" s="10" t="s">
        <v>2998</v>
      </c>
      <c r="V215" s="10" t="s">
        <v>3165</v>
      </c>
      <c r="W215" s="9" t="s">
        <v>160</v>
      </c>
      <c r="X215" s="10" t="s">
        <v>3271</v>
      </c>
      <c r="Y215" s="10" t="s">
        <v>233</v>
      </c>
      <c r="Z215" s="10" t="s">
        <v>234</v>
      </c>
      <c r="AA215" s="10"/>
      <c r="AB215" s="9"/>
      <c r="AC215" s="10" t="s">
        <v>19</v>
      </c>
      <c r="AD215" s="9" t="s">
        <v>3375</v>
      </c>
      <c r="AF215" s="2"/>
    </row>
    <row r="216" spans="1:32" x14ac:dyDescent="0.35">
      <c r="A216" s="9" t="s">
        <v>5435</v>
      </c>
      <c r="B216" s="10" t="s">
        <v>3456</v>
      </c>
      <c r="C216" s="11" t="s">
        <v>2304</v>
      </c>
      <c r="D216" s="11"/>
      <c r="E216" s="11"/>
      <c r="F216" s="10" t="s">
        <v>5492</v>
      </c>
      <c r="G216" s="11" t="s">
        <v>1012</v>
      </c>
      <c r="H216" s="10" t="s">
        <v>3857</v>
      </c>
      <c r="I216" s="14" t="s">
        <v>4315</v>
      </c>
      <c r="J216" s="9" t="s">
        <v>4069</v>
      </c>
      <c r="K216" s="9" t="s">
        <v>3653</v>
      </c>
      <c r="L216" s="10" t="s">
        <v>3764</v>
      </c>
      <c r="M216" s="55" t="s">
        <v>3769</v>
      </c>
      <c r="N216" s="12">
        <v>45200</v>
      </c>
      <c r="O216" s="12">
        <v>46661</v>
      </c>
      <c r="P216" s="10" t="str">
        <f t="shared" ca="1" si="3"/>
        <v>Ongoing</v>
      </c>
      <c r="Q216" s="9" t="s">
        <v>4536</v>
      </c>
      <c r="R216" s="9" t="s">
        <v>4537</v>
      </c>
      <c r="S216" s="9" t="s">
        <v>4536</v>
      </c>
      <c r="T216" s="9" t="s">
        <v>4536</v>
      </c>
      <c r="U216" s="10" t="s">
        <v>2975</v>
      </c>
      <c r="V216" s="10" t="s">
        <v>3185</v>
      </c>
      <c r="W216" s="9" t="s">
        <v>3198</v>
      </c>
      <c r="X216" s="10" t="s">
        <v>3254</v>
      </c>
      <c r="Y216" s="10" t="s">
        <v>257</v>
      </c>
      <c r="Z216" s="10" t="s">
        <v>3198</v>
      </c>
      <c r="AA216" s="10"/>
      <c r="AB216" s="9"/>
      <c r="AC216" s="10" t="s">
        <v>27</v>
      </c>
      <c r="AD216" s="9" t="s">
        <v>3377</v>
      </c>
      <c r="AF216" s="2"/>
    </row>
    <row r="217" spans="1:32" x14ac:dyDescent="0.35">
      <c r="A217" s="9" t="s">
        <v>5436</v>
      </c>
      <c r="B217" s="10" t="s">
        <v>3499</v>
      </c>
      <c r="C217" s="11" t="s">
        <v>2308</v>
      </c>
      <c r="D217" s="11" t="s">
        <v>2304</v>
      </c>
      <c r="E217" s="11"/>
      <c r="F217" s="10" t="s">
        <v>3684</v>
      </c>
      <c r="G217" s="11" t="s">
        <v>954</v>
      </c>
      <c r="H217" s="10" t="s">
        <v>3900</v>
      </c>
      <c r="I217" s="14" t="s">
        <v>4352</v>
      </c>
      <c r="J217" s="9" t="s">
        <v>4111</v>
      </c>
      <c r="K217" s="9" t="s">
        <v>3653</v>
      </c>
      <c r="L217" s="10" t="s">
        <v>3764</v>
      </c>
      <c r="M217" s="55" t="s">
        <v>3769</v>
      </c>
      <c r="N217" s="12">
        <v>45200</v>
      </c>
      <c r="O217" s="12">
        <v>46660</v>
      </c>
      <c r="P217" s="10" t="str">
        <f t="shared" ca="1" si="3"/>
        <v>Ongoing</v>
      </c>
      <c r="Q217" s="9" t="s">
        <v>4537</v>
      </c>
      <c r="R217" s="9" t="s">
        <v>4537</v>
      </c>
      <c r="S217" s="9" t="s">
        <v>4536</v>
      </c>
      <c r="T217" s="9" t="s">
        <v>4536</v>
      </c>
      <c r="U217" s="10" t="s">
        <v>4471</v>
      </c>
      <c r="V217" s="10" t="s">
        <v>3121</v>
      </c>
      <c r="W217" s="9" t="s">
        <v>3173</v>
      </c>
      <c r="X217" s="10" t="s">
        <v>3263</v>
      </c>
      <c r="Y217" s="10" t="s">
        <v>251</v>
      </c>
      <c r="Z217" s="10" t="s">
        <v>3198</v>
      </c>
      <c r="AA217" s="10" t="s">
        <v>3199</v>
      </c>
      <c r="AB217" s="9"/>
      <c r="AC217" s="10" t="s">
        <v>15</v>
      </c>
      <c r="AD217" s="9" t="s">
        <v>3377</v>
      </c>
      <c r="AF217" s="2"/>
    </row>
    <row r="218" spans="1:32" x14ac:dyDescent="0.35">
      <c r="A218" s="9" t="s">
        <v>5437</v>
      </c>
      <c r="B218" s="10" t="s">
        <v>3575</v>
      </c>
      <c r="C218" s="11" t="s">
        <v>2307</v>
      </c>
      <c r="D218" s="11" t="s">
        <v>6147</v>
      </c>
      <c r="E218" s="11" t="s">
        <v>2301</v>
      </c>
      <c r="F218" s="10" t="s">
        <v>7679</v>
      </c>
      <c r="G218" s="11" t="s">
        <v>961</v>
      </c>
      <c r="H218" s="10"/>
      <c r="I218" s="10"/>
      <c r="J218" s="9" t="s">
        <v>4179</v>
      </c>
      <c r="K218" s="9"/>
      <c r="L218" s="10" t="s">
        <v>3796</v>
      </c>
      <c r="M218" s="55">
        <v>2000</v>
      </c>
      <c r="N218" s="12">
        <v>45200</v>
      </c>
      <c r="O218" s="12">
        <v>45565</v>
      </c>
      <c r="P218" s="10" t="str">
        <f t="shared" ca="1" si="3"/>
        <v>Completed</v>
      </c>
      <c r="Q218" s="9" t="s">
        <v>4536</v>
      </c>
      <c r="R218" s="9" t="s">
        <v>4536</v>
      </c>
      <c r="S218" s="9" t="s">
        <v>4536</v>
      </c>
      <c r="T218" s="9" t="s">
        <v>4536</v>
      </c>
      <c r="U218" s="10" t="s">
        <v>4493</v>
      </c>
      <c r="V218" s="10" t="s">
        <v>3111</v>
      </c>
      <c r="W218" s="9" t="s">
        <v>78</v>
      </c>
      <c r="X218" s="10" t="s">
        <v>3343</v>
      </c>
      <c r="Y218" s="10" t="s">
        <v>228</v>
      </c>
      <c r="Z218" s="10" t="s">
        <v>3198</v>
      </c>
      <c r="AA218" s="10" t="s">
        <v>280</v>
      </c>
      <c r="AB218" s="9"/>
      <c r="AC218" s="10" t="s">
        <v>19</v>
      </c>
      <c r="AD218" s="9" t="s">
        <v>3375</v>
      </c>
      <c r="AF218" s="2"/>
    </row>
    <row r="219" spans="1:32" x14ac:dyDescent="0.35">
      <c r="A219" s="9" t="s">
        <v>5438</v>
      </c>
      <c r="B219" s="10" t="s">
        <v>3605</v>
      </c>
      <c r="C219" s="11" t="s">
        <v>2304</v>
      </c>
      <c r="D219" s="11" t="s">
        <v>2301</v>
      </c>
      <c r="E219" s="11"/>
      <c r="F219" s="10" t="s">
        <v>7652</v>
      </c>
      <c r="G219" s="11" t="s">
        <v>966</v>
      </c>
      <c r="H219" s="13"/>
      <c r="I219" s="13"/>
      <c r="J219" s="9" t="s">
        <v>4208</v>
      </c>
      <c r="K219" s="9" t="s">
        <v>3668</v>
      </c>
      <c r="L219" s="10" t="s">
        <v>3668</v>
      </c>
      <c r="M219" s="55" t="s">
        <v>3769</v>
      </c>
      <c r="N219" s="12">
        <v>45201</v>
      </c>
      <c r="O219" s="12">
        <v>45567</v>
      </c>
      <c r="P219" s="10" t="str">
        <f t="shared" ca="1" si="3"/>
        <v>Completed</v>
      </c>
      <c r="Q219" s="9" t="s">
        <v>4536</v>
      </c>
      <c r="R219" s="9" t="s">
        <v>4537</v>
      </c>
      <c r="S219" s="9" t="s">
        <v>4536</v>
      </c>
      <c r="T219" s="9" t="s">
        <v>4536</v>
      </c>
      <c r="U219" s="10" t="s">
        <v>167</v>
      </c>
      <c r="V219" s="10" t="s">
        <v>3168</v>
      </c>
      <c r="W219" s="9" t="s">
        <v>3198</v>
      </c>
      <c r="X219" s="10" t="s">
        <v>3254</v>
      </c>
      <c r="Y219" s="10" t="s">
        <v>257</v>
      </c>
      <c r="Z219" s="10" t="s">
        <v>3198</v>
      </c>
      <c r="AA219" s="10"/>
      <c r="AB219" s="9"/>
      <c r="AC219" s="10" t="s">
        <v>27</v>
      </c>
      <c r="AD219" s="9" t="s">
        <v>3377</v>
      </c>
      <c r="AF219" s="2"/>
    </row>
    <row r="220" spans="1:32" x14ac:dyDescent="0.35">
      <c r="A220" s="9" t="s">
        <v>5439</v>
      </c>
      <c r="B220" s="10" t="s">
        <v>3425</v>
      </c>
      <c r="C220" s="11" t="s">
        <v>2308</v>
      </c>
      <c r="D220" s="11" t="s">
        <v>2304</v>
      </c>
      <c r="E220" s="11" t="s">
        <v>2309</v>
      </c>
      <c r="F220" s="10" t="s">
        <v>7650</v>
      </c>
      <c r="G220" s="11" t="s">
        <v>968</v>
      </c>
      <c r="H220" s="10" t="s">
        <v>3837</v>
      </c>
      <c r="I220" s="14" t="s">
        <v>4286</v>
      </c>
      <c r="J220" s="9" t="s">
        <v>4041</v>
      </c>
      <c r="K220" s="9" t="s">
        <v>3654</v>
      </c>
      <c r="L220" s="10" t="s">
        <v>3764</v>
      </c>
      <c r="M220" s="55">
        <v>287689</v>
      </c>
      <c r="N220" s="12">
        <v>45211</v>
      </c>
      <c r="O220" s="12">
        <v>46306</v>
      </c>
      <c r="P220" s="10" t="str">
        <f t="shared" ca="1" si="3"/>
        <v>Ongoing</v>
      </c>
      <c r="Q220" s="9" t="s">
        <v>4537</v>
      </c>
      <c r="R220" s="9" t="s">
        <v>4537</v>
      </c>
      <c r="S220" s="9" t="s">
        <v>4536</v>
      </c>
      <c r="T220" s="9" t="s">
        <v>4536</v>
      </c>
      <c r="U220" s="10" t="s">
        <v>2946</v>
      </c>
      <c r="V220" s="10" t="s">
        <v>3121</v>
      </c>
      <c r="W220" s="9" t="s">
        <v>3198</v>
      </c>
      <c r="X220" s="10" t="s">
        <v>4510</v>
      </c>
      <c r="Y220" s="10" t="s">
        <v>257</v>
      </c>
      <c r="Z220" s="10" t="s">
        <v>251</v>
      </c>
      <c r="AA220" s="10" t="s">
        <v>3199</v>
      </c>
      <c r="AB220" s="9"/>
      <c r="AC220" s="10" t="s">
        <v>27</v>
      </c>
      <c r="AD220" s="9" t="s">
        <v>3383</v>
      </c>
      <c r="AF220" s="2"/>
    </row>
    <row r="221" spans="1:32" x14ac:dyDescent="0.35">
      <c r="A221" s="9" t="s">
        <v>5440</v>
      </c>
      <c r="B221" s="10" t="s">
        <v>3420</v>
      </c>
      <c r="C221" s="11" t="s">
        <v>2303</v>
      </c>
      <c r="D221" s="11"/>
      <c r="E221" s="11"/>
      <c r="F221" s="10" t="s">
        <v>7649</v>
      </c>
      <c r="G221" s="11" t="s">
        <v>6063</v>
      </c>
      <c r="H221" s="10"/>
      <c r="I221" s="10"/>
      <c r="J221" s="9" t="s">
        <v>4036</v>
      </c>
      <c r="K221" s="9" t="s">
        <v>3659</v>
      </c>
      <c r="L221" s="10" t="s">
        <v>7889</v>
      </c>
      <c r="M221" s="55">
        <v>28356</v>
      </c>
      <c r="N221" s="12">
        <v>45229</v>
      </c>
      <c r="O221" s="12">
        <v>45597</v>
      </c>
      <c r="P221" s="10" t="str">
        <f t="shared" ca="1" si="3"/>
        <v>Completed</v>
      </c>
      <c r="Q221" s="9" t="s">
        <v>4537</v>
      </c>
      <c r="R221" s="9" t="s">
        <v>4537</v>
      </c>
      <c r="S221" s="9" t="s">
        <v>4536</v>
      </c>
      <c r="T221" s="9" t="s">
        <v>4536</v>
      </c>
      <c r="U221" s="10" t="s">
        <v>2942</v>
      </c>
      <c r="V221" s="10" t="s">
        <v>96</v>
      </c>
      <c r="W221" s="9" t="s">
        <v>3198</v>
      </c>
      <c r="X221" s="10" t="s">
        <v>3273</v>
      </c>
      <c r="Y221" s="10" t="s">
        <v>234</v>
      </c>
      <c r="Z221" s="10" t="s">
        <v>3198</v>
      </c>
      <c r="AA221" s="10"/>
      <c r="AB221" s="9"/>
      <c r="AC221" s="10" t="s">
        <v>44</v>
      </c>
      <c r="AD221" s="9" t="s">
        <v>3375</v>
      </c>
      <c r="AF221" s="2"/>
    </row>
    <row r="222" spans="1:32" x14ac:dyDescent="0.35">
      <c r="A222" s="9" t="s">
        <v>5441</v>
      </c>
      <c r="B222" s="10" t="s">
        <v>3484</v>
      </c>
      <c r="C222" s="11" t="s">
        <v>2309</v>
      </c>
      <c r="D222" s="11" t="s">
        <v>2306</v>
      </c>
      <c r="E222" s="11"/>
      <c r="F222" s="10" t="s">
        <v>7648</v>
      </c>
      <c r="G222" s="11" t="s">
        <v>954</v>
      </c>
      <c r="H222" s="16" t="s">
        <v>3885</v>
      </c>
      <c r="I222" s="14" t="s">
        <v>4337</v>
      </c>
      <c r="J222" s="9" t="s">
        <v>4097</v>
      </c>
      <c r="K222" s="9" t="s">
        <v>3654</v>
      </c>
      <c r="L222" s="10" t="s">
        <v>3764</v>
      </c>
      <c r="M222" s="55">
        <v>671567</v>
      </c>
      <c r="N222" s="12">
        <v>45231</v>
      </c>
      <c r="O222" s="12">
        <v>46326</v>
      </c>
      <c r="P222" s="10" t="str">
        <f t="shared" ca="1" si="3"/>
        <v>Ongoing</v>
      </c>
      <c r="Q222" s="9" t="s">
        <v>4537</v>
      </c>
      <c r="R222" s="9" t="s">
        <v>4536</v>
      </c>
      <c r="S222" s="9" t="s">
        <v>4536</v>
      </c>
      <c r="T222" s="9" t="s">
        <v>4536</v>
      </c>
      <c r="U222" s="10" t="s">
        <v>3194</v>
      </c>
      <c r="V222" s="10" t="s">
        <v>3167</v>
      </c>
      <c r="W222" s="9" t="s">
        <v>3198</v>
      </c>
      <c r="X222" s="10" t="s">
        <v>3258</v>
      </c>
      <c r="Y222" s="10" t="s">
        <v>251</v>
      </c>
      <c r="Z222" s="10" t="s">
        <v>3198</v>
      </c>
      <c r="AA222" s="10"/>
      <c r="AB222" s="9"/>
      <c r="AC222" s="10" t="s">
        <v>15</v>
      </c>
      <c r="AD222" s="9" t="s">
        <v>3381</v>
      </c>
      <c r="AF222" s="2"/>
    </row>
    <row r="223" spans="1:32" x14ac:dyDescent="0.35">
      <c r="A223" s="9" t="s">
        <v>5442</v>
      </c>
      <c r="B223" s="10" t="s">
        <v>3622</v>
      </c>
      <c r="C223" s="11" t="s">
        <v>2304</v>
      </c>
      <c r="D223" s="11" t="s">
        <v>2301</v>
      </c>
      <c r="E223" s="11"/>
      <c r="F223" s="10" t="s">
        <v>3705</v>
      </c>
      <c r="G223" s="11" t="s">
        <v>6071</v>
      </c>
      <c r="H223" s="10">
        <v>10071961</v>
      </c>
      <c r="I223" s="10"/>
      <c r="J223" s="9" t="s">
        <v>4221</v>
      </c>
      <c r="K223" s="9" t="s">
        <v>3652</v>
      </c>
      <c r="L223" s="10" t="s">
        <v>3762</v>
      </c>
      <c r="M223" s="55">
        <v>134022</v>
      </c>
      <c r="N223" s="12">
        <v>45292</v>
      </c>
      <c r="O223" s="12">
        <v>46022</v>
      </c>
      <c r="P223" s="10" t="str">
        <f t="shared" ca="1" si="3"/>
        <v>Ongoing</v>
      </c>
      <c r="Q223" s="9" t="s">
        <v>4536</v>
      </c>
      <c r="R223" s="9" t="s">
        <v>4537</v>
      </c>
      <c r="S223" s="9" t="s">
        <v>4536</v>
      </c>
      <c r="T223" s="9" t="s">
        <v>4536</v>
      </c>
      <c r="U223" s="10" t="s">
        <v>4469</v>
      </c>
      <c r="V223" s="10" t="s">
        <v>3172</v>
      </c>
      <c r="W223" s="9" t="s">
        <v>3173</v>
      </c>
      <c r="X223" s="10" t="s">
        <v>3254</v>
      </c>
      <c r="Y223" s="10" t="s">
        <v>257</v>
      </c>
      <c r="Z223" s="10" t="s">
        <v>3198</v>
      </c>
      <c r="AA223" s="10"/>
      <c r="AB223" s="9"/>
      <c r="AC223" s="10" t="s">
        <v>27</v>
      </c>
      <c r="AD223" s="9" t="s">
        <v>3377</v>
      </c>
      <c r="AF223" s="2"/>
    </row>
    <row r="224" spans="1:32" x14ac:dyDescent="0.35">
      <c r="A224" s="9" t="s">
        <v>5443</v>
      </c>
      <c r="B224" s="10" t="s">
        <v>3646</v>
      </c>
      <c r="C224" s="11" t="s">
        <v>2301</v>
      </c>
      <c r="D224" s="11" t="s">
        <v>6147</v>
      </c>
      <c r="E224" s="11"/>
      <c r="F224" s="10" t="s">
        <v>7647</v>
      </c>
      <c r="G224" s="11" t="s">
        <v>1012</v>
      </c>
      <c r="H224" s="10" t="s">
        <v>4002</v>
      </c>
      <c r="I224" s="14" t="s">
        <v>4449</v>
      </c>
      <c r="J224" s="9" t="s">
        <v>4241</v>
      </c>
      <c r="K224" s="9"/>
      <c r="L224" s="10" t="s">
        <v>3802</v>
      </c>
      <c r="M224" s="55">
        <v>314012</v>
      </c>
      <c r="N224" s="12">
        <v>45292</v>
      </c>
      <c r="O224" s="10" t="s">
        <v>3769</v>
      </c>
      <c r="P224" s="10" t="str">
        <f t="shared" ca="1" si="3"/>
        <v>Ongoing</v>
      </c>
      <c r="Q224" s="9" t="s">
        <v>4536</v>
      </c>
      <c r="R224" s="9" t="s">
        <v>4536</v>
      </c>
      <c r="S224" s="9" t="s">
        <v>4537</v>
      </c>
      <c r="T224" s="9" t="s">
        <v>4536</v>
      </c>
      <c r="U224" s="10" t="s">
        <v>2957</v>
      </c>
      <c r="V224" s="10" t="s">
        <v>3144</v>
      </c>
      <c r="W224" s="9" t="s">
        <v>3198</v>
      </c>
      <c r="X224" s="10" t="s">
        <v>3268</v>
      </c>
      <c r="Y224" s="10" t="s">
        <v>242</v>
      </c>
      <c r="Z224" s="10" t="s">
        <v>3198</v>
      </c>
      <c r="AA224" s="10" t="s">
        <v>279</v>
      </c>
      <c r="AB224" s="9"/>
      <c r="AC224" s="10" t="s">
        <v>35</v>
      </c>
      <c r="AD224" s="9" t="s">
        <v>3377</v>
      </c>
      <c r="AF224" s="2"/>
    </row>
    <row r="225" spans="1:32" x14ac:dyDescent="0.35">
      <c r="A225" s="9" t="s">
        <v>5444</v>
      </c>
      <c r="B225" s="10" t="s">
        <v>3580</v>
      </c>
      <c r="C225" s="11" t="s">
        <v>2304</v>
      </c>
      <c r="D225" s="11" t="s">
        <v>2305</v>
      </c>
      <c r="E225" s="11" t="s">
        <v>2301</v>
      </c>
      <c r="F225" s="10" t="s">
        <v>7646</v>
      </c>
      <c r="G225" s="11" t="s">
        <v>966</v>
      </c>
      <c r="H225" s="10" t="s">
        <v>3975</v>
      </c>
      <c r="I225" s="14" t="s">
        <v>4410</v>
      </c>
      <c r="J225" s="9" t="s">
        <v>4184</v>
      </c>
      <c r="K225" s="9" t="s">
        <v>3659</v>
      </c>
      <c r="L225" s="10" t="s">
        <v>3761</v>
      </c>
      <c r="M225" s="55">
        <v>187096</v>
      </c>
      <c r="N225" s="12">
        <v>45299</v>
      </c>
      <c r="O225" s="12">
        <v>46029</v>
      </c>
      <c r="P225" s="10" t="str">
        <f t="shared" ca="1" si="3"/>
        <v>Ongoing</v>
      </c>
      <c r="Q225" s="9" t="s">
        <v>4536</v>
      </c>
      <c r="R225" s="9" t="s">
        <v>4537</v>
      </c>
      <c r="S225" s="9" t="s">
        <v>4536</v>
      </c>
      <c r="T225" s="9" t="s">
        <v>4536</v>
      </c>
      <c r="U225" s="10" t="s">
        <v>2944</v>
      </c>
      <c r="V225" s="10" t="s">
        <v>3177</v>
      </c>
      <c r="W225" s="9" t="s">
        <v>3198</v>
      </c>
      <c r="X225" s="10" t="s">
        <v>3321</v>
      </c>
      <c r="Y225" s="10" t="s">
        <v>257</v>
      </c>
      <c r="Z225" s="10" t="s">
        <v>242</v>
      </c>
      <c r="AA225" s="10"/>
      <c r="AB225" s="9"/>
      <c r="AC225" s="10" t="s">
        <v>27</v>
      </c>
      <c r="AD225" s="9" t="s">
        <v>3377</v>
      </c>
      <c r="AF225" s="2"/>
    </row>
    <row r="226" spans="1:32" x14ac:dyDescent="0.35">
      <c r="A226" s="9" t="s">
        <v>5445</v>
      </c>
      <c r="B226" s="10" t="s">
        <v>3585</v>
      </c>
      <c r="C226" s="11" t="s">
        <v>2304</v>
      </c>
      <c r="D226" s="11"/>
      <c r="E226" s="11"/>
      <c r="F226" s="10" t="s">
        <v>7645</v>
      </c>
      <c r="G226" s="11" t="s">
        <v>966</v>
      </c>
      <c r="H226" s="10" t="s">
        <v>3980</v>
      </c>
      <c r="I226" s="14" t="s">
        <v>4415</v>
      </c>
      <c r="J226" s="9" t="s">
        <v>4189</v>
      </c>
      <c r="K226" s="9" t="s">
        <v>3654</v>
      </c>
      <c r="L226" s="10" t="s">
        <v>3764</v>
      </c>
      <c r="M226" s="55">
        <v>466730</v>
      </c>
      <c r="N226" s="12">
        <v>45323</v>
      </c>
      <c r="O226" s="12">
        <v>46418</v>
      </c>
      <c r="P226" s="10" t="str">
        <f t="shared" ca="1" si="3"/>
        <v>Ongoing</v>
      </c>
      <c r="Q226" s="9" t="s">
        <v>4536</v>
      </c>
      <c r="R226" s="9" t="s">
        <v>4536</v>
      </c>
      <c r="S226" s="9" t="s">
        <v>4536</v>
      </c>
      <c r="T226" s="9" t="s">
        <v>4536</v>
      </c>
      <c r="U226" s="10" t="s">
        <v>2947</v>
      </c>
      <c r="V226" s="10" t="s">
        <v>3198</v>
      </c>
      <c r="W226" s="9" t="s">
        <v>3198</v>
      </c>
      <c r="X226" s="10" t="s">
        <v>3293</v>
      </c>
      <c r="Y226" s="10" t="s">
        <v>260</v>
      </c>
      <c r="Z226" s="10" t="s">
        <v>3198</v>
      </c>
      <c r="AA226" s="10"/>
      <c r="AB226" s="9"/>
      <c r="AC226" s="10" t="s">
        <v>27</v>
      </c>
      <c r="AD226" s="9" t="s">
        <v>3377</v>
      </c>
      <c r="AF226" s="2"/>
    </row>
    <row r="227" spans="1:32" x14ac:dyDescent="0.35">
      <c r="A227" s="9" t="s">
        <v>5446</v>
      </c>
      <c r="B227" s="10" t="s">
        <v>3388</v>
      </c>
      <c r="C227" s="11" t="s">
        <v>2303</v>
      </c>
      <c r="D227" s="11" t="s">
        <v>2307</v>
      </c>
      <c r="E227" s="11"/>
      <c r="F227" s="10" t="s">
        <v>7644</v>
      </c>
      <c r="G227" s="11" t="s">
        <v>973</v>
      </c>
      <c r="H227" s="10" t="s">
        <v>3821</v>
      </c>
      <c r="I227" s="14" t="s">
        <v>4253</v>
      </c>
      <c r="J227" s="9" t="s">
        <v>4007</v>
      </c>
      <c r="K227" s="9" t="s">
        <v>3653</v>
      </c>
      <c r="L227" s="10" t="s">
        <v>3763</v>
      </c>
      <c r="M227" s="55" t="s">
        <v>3769</v>
      </c>
      <c r="N227" s="12">
        <v>45352</v>
      </c>
      <c r="O227" s="12">
        <v>46446</v>
      </c>
      <c r="P227" s="10" t="str">
        <f t="shared" ca="1" si="3"/>
        <v>Ongoing</v>
      </c>
      <c r="Q227" s="9" t="s">
        <v>4537</v>
      </c>
      <c r="R227" s="9" t="s">
        <v>4536</v>
      </c>
      <c r="S227" s="9" t="s">
        <v>4536</v>
      </c>
      <c r="T227" s="9" t="s">
        <v>4536</v>
      </c>
      <c r="U227" s="10" t="s">
        <v>3011</v>
      </c>
      <c r="V227" s="10" t="s">
        <v>96</v>
      </c>
      <c r="W227" s="9" t="s">
        <v>3126</v>
      </c>
      <c r="X227" s="10" t="s">
        <v>3257</v>
      </c>
      <c r="Y227" s="10" t="s">
        <v>223</v>
      </c>
      <c r="Z227" s="10" t="s">
        <v>234</v>
      </c>
      <c r="AA227" s="10"/>
      <c r="AB227" s="9"/>
      <c r="AC227" s="10" t="s">
        <v>30</v>
      </c>
      <c r="AD227" s="9" t="s">
        <v>3377</v>
      </c>
      <c r="AF227" s="2"/>
    </row>
    <row r="228" spans="1:32" x14ac:dyDescent="0.35">
      <c r="A228" s="9" t="s">
        <v>5447</v>
      </c>
      <c r="B228" s="10" t="s">
        <v>3429</v>
      </c>
      <c r="C228" s="11" t="s">
        <v>2308</v>
      </c>
      <c r="D228" s="11" t="s">
        <v>2309</v>
      </c>
      <c r="E228" s="11"/>
      <c r="F228" s="10" t="s">
        <v>7643</v>
      </c>
      <c r="G228" s="11" t="s">
        <v>968</v>
      </c>
      <c r="H228" s="10"/>
      <c r="I228" s="14" t="s">
        <v>4291</v>
      </c>
      <c r="J228" s="9" t="s">
        <v>4045</v>
      </c>
      <c r="K228" s="9"/>
      <c r="L228" s="10" t="s">
        <v>3769</v>
      </c>
      <c r="M228" s="55" t="s">
        <v>3769</v>
      </c>
      <c r="N228" s="12">
        <v>45352</v>
      </c>
      <c r="O228" s="12">
        <v>46446</v>
      </c>
      <c r="P228" s="10" t="str">
        <f t="shared" ca="1" si="3"/>
        <v>Ongoing</v>
      </c>
      <c r="Q228" s="9" t="s">
        <v>4537</v>
      </c>
      <c r="R228" s="9" t="s">
        <v>4536</v>
      </c>
      <c r="S228" s="9" t="s">
        <v>4536</v>
      </c>
      <c r="T228" s="9" t="s">
        <v>4536</v>
      </c>
      <c r="U228" s="10" t="s">
        <v>4451</v>
      </c>
      <c r="V228" s="10" t="s">
        <v>3198</v>
      </c>
      <c r="W228" s="9" t="s">
        <v>3198</v>
      </c>
      <c r="X228" s="10" t="s">
        <v>4452</v>
      </c>
      <c r="Y228" s="10" t="s">
        <v>3198</v>
      </c>
      <c r="Z228" s="10" t="s">
        <v>3198</v>
      </c>
      <c r="AA228" s="10"/>
      <c r="AB228" s="9"/>
      <c r="AC228" s="10" t="s">
        <v>15</v>
      </c>
      <c r="AD228" s="9" t="s">
        <v>3377</v>
      </c>
      <c r="AF228" s="2"/>
    </row>
    <row r="229" spans="1:32" x14ac:dyDescent="0.35">
      <c r="A229" s="9" t="s">
        <v>5448</v>
      </c>
      <c r="B229" s="10" t="s">
        <v>3482</v>
      </c>
      <c r="C229" s="11" t="s">
        <v>2309</v>
      </c>
      <c r="D229" s="11" t="s">
        <v>2308</v>
      </c>
      <c r="E229" s="11" t="s">
        <v>2306</v>
      </c>
      <c r="F229" s="10" t="s">
        <v>7642</v>
      </c>
      <c r="G229" s="11" t="s">
        <v>954</v>
      </c>
      <c r="H229" s="10" t="s">
        <v>3883</v>
      </c>
      <c r="I229" s="14" t="s">
        <v>4335</v>
      </c>
      <c r="J229" s="9" t="s">
        <v>4095</v>
      </c>
      <c r="K229" s="9" t="s">
        <v>3654</v>
      </c>
      <c r="L229" s="10" t="s">
        <v>3764</v>
      </c>
      <c r="M229" s="55">
        <v>575317</v>
      </c>
      <c r="N229" s="12">
        <v>45352</v>
      </c>
      <c r="O229" s="12">
        <v>46446</v>
      </c>
      <c r="P229" s="10" t="str">
        <f t="shared" ca="1" si="3"/>
        <v>Ongoing</v>
      </c>
      <c r="Q229" s="9" t="s">
        <v>4537</v>
      </c>
      <c r="R229" s="9" t="s">
        <v>4536</v>
      </c>
      <c r="S229" s="9" t="s">
        <v>4536</v>
      </c>
      <c r="T229" s="9" t="s">
        <v>4536</v>
      </c>
      <c r="U229" s="10" t="s">
        <v>4471</v>
      </c>
      <c r="V229" s="10" t="s">
        <v>3121</v>
      </c>
      <c r="W229" s="9" t="s">
        <v>3173</v>
      </c>
      <c r="X229" s="10" t="s">
        <v>4503</v>
      </c>
      <c r="Y229" s="10" t="s">
        <v>251</v>
      </c>
      <c r="Z229" s="10" t="s">
        <v>257</v>
      </c>
      <c r="AA229" s="10"/>
      <c r="AB229" s="9"/>
      <c r="AC229" s="10" t="s">
        <v>15</v>
      </c>
      <c r="AD229" s="9" t="s">
        <v>3377</v>
      </c>
      <c r="AF229" s="2"/>
    </row>
    <row r="230" spans="1:32" x14ac:dyDescent="0.35">
      <c r="A230" s="9" t="s">
        <v>5449</v>
      </c>
      <c r="B230" s="10" t="s">
        <v>3565</v>
      </c>
      <c r="C230" s="11" t="s">
        <v>2301</v>
      </c>
      <c r="D230" s="11" t="s">
        <v>2304</v>
      </c>
      <c r="E230" s="11" t="s">
        <v>2306</v>
      </c>
      <c r="F230" s="10" t="s">
        <v>7641</v>
      </c>
      <c r="G230" s="11" t="s">
        <v>978</v>
      </c>
      <c r="H230" s="10" t="s">
        <v>3964</v>
      </c>
      <c r="I230" s="14" t="s">
        <v>4398</v>
      </c>
      <c r="J230" s="9" t="s">
        <v>4171</v>
      </c>
      <c r="K230" s="9" t="s">
        <v>3654</v>
      </c>
      <c r="L230" s="10" t="s">
        <v>3764</v>
      </c>
      <c r="M230" s="55">
        <v>480625</v>
      </c>
      <c r="N230" s="12">
        <v>45352</v>
      </c>
      <c r="O230" s="12">
        <v>46446</v>
      </c>
      <c r="P230" s="10" t="str">
        <f t="shared" ca="1" si="3"/>
        <v>Ongoing</v>
      </c>
      <c r="Q230" s="9" t="s">
        <v>4536</v>
      </c>
      <c r="R230" s="9" t="s">
        <v>4536</v>
      </c>
      <c r="S230" s="9" t="s">
        <v>4536</v>
      </c>
      <c r="T230" s="9" t="s">
        <v>4536</v>
      </c>
      <c r="U230" s="10" t="s">
        <v>2996</v>
      </c>
      <c r="V230" s="10" t="s">
        <v>3173</v>
      </c>
      <c r="W230" s="9" t="s">
        <v>3166</v>
      </c>
      <c r="X230" s="10" t="s">
        <v>3254</v>
      </c>
      <c r="Y230" s="10" t="s">
        <v>257</v>
      </c>
      <c r="Z230" s="10" t="s">
        <v>3198</v>
      </c>
      <c r="AA230" s="10"/>
      <c r="AB230" s="9"/>
      <c r="AC230" s="10" t="s">
        <v>27</v>
      </c>
      <c r="AD230" s="9" t="s">
        <v>3377</v>
      </c>
      <c r="AF230" s="2"/>
    </row>
    <row r="231" spans="1:32" x14ac:dyDescent="0.35">
      <c r="A231" s="9" t="s">
        <v>5450</v>
      </c>
      <c r="B231" s="10" t="s">
        <v>3393</v>
      </c>
      <c r="C231" s="11" t="s">
        <v>2303</v>
      </c>
      <c r="D231" s="11" t="s">
        <v>2304</v>
      </c>
      <c r="E231" s="11"/>
      <c r="F231" s="10" t="s">
        <v>7640</v>
      </c>
      <c r="G231" s="11" t="s">
        <v>1001</v>
      </c>
      <c r="H231" s="10"/>
      <c r="I231" s="14" t="s">
        <v>4258</v>
      </c>
      <c r="J231" s="9" t="s">
        <v>4012</v>
      </c>
      <c r="K231" s="9" t="s">
        <v>3653</v>
      </c>
      <c r="L231" s="10" t="s">
        <v>3764</v>
      </c>
      <c r="M231" s="55" t="s">
        <v>3769</v>
      </c>
      <c r="N231" s="12" t="s">
        <v>4244</v>
      </c>
      <c r="O231" s="12" t="s">
        <v>4244</v>
      </c>
      <c r="P231" s="10" t="s">
        <v>4244</v>
      </c>
      <c r="Q231" s="9" t="s">
        <v>4536</v>
      </c>
      <c r="R231" s="9" t="s">
        <v>4536</v>
      </c>
      <c r="S231" s="9" t="s">
        <v>4536</v>
      </c>
      <c r="T231" s="9" t="s">
        <v>4536</v>
      </c>
      <c r="U231" s="10" t="s">
        <v>2943</v>
      </c>
      <c r="V231" s="10" t="s">
        <v>3173</v>
      </c>
      <c r="W231" s="9" t="s">
        <v>3198</v>
      </c>
      <c r="X231" s="10" t="s">
        <v>4505</v>
      </c>
      <c r="Y231" s="10" t="s">
        <v>257</v>
      </c>
      <c r="Z231" s="10" t="s">
        <v>3198</v>
      </c>
      <c r="AA231" s="10" t="s">
        <v>282</v>
      </c>
      <c r="AB231" s="9"/>
      <c r="AC231" s="10" t="s">
        <v>27</v>
      </c>
      <c r="AD231" s="9" t="s">
        <v>3378</v>
      </c>
      <c r="AF231" s="2"/>
    </row>
    <row r="232" spans="1:32" x14ac:dyDescent="0.35">
      <c r="A232" s="9" t="s">
        <v>5451</v>
      </c>
      <c r="B232" s="10" t="s">
        <v>3644</v>
      </c>
      <c r="C232" s="11" t="s">
        <v>2305</v>
      </c>
      <c r="D232" s="11" t="s">
        <v>2303</v>
      </c>
      <c r="E232" s="11" t="s">
        <v>2309</v>
      </c>
      <c r="F232" s="10" t="s">
        <v>3757</v>
      </c>
      <c r="G232" s="11" t="s">
        <v>6080</v>
      </c>
      <c r="H232" s="10"/>
      <c r="I232" s="10"/>
      <c r="J232" s="9" t="s">
        <v>4239</v>
      </c>
      <c r="K232" s="9" t="s">
        <v>3659</v>
      </c>
      <c r="L232" s="10" t="s">
        <v>3814</v>
      </c>
      <c r="M232" s="55" t="s">
        <v>3769</v>
      </c>
      <c r="N232" s="12">
        <v>45362</v>
      </c>
      <c r="O232" s="12">
        <v>46456</v>
      </c>
      <c r="P232" s="10" t="str">
        <f t="shared" ca="1" si="3"/>
        <v>Ongoing</v>
      </c>
      <c r="Q232" s="9" t="s">
        <v>4537</v>
      </c>
      <c r="R232" s="9" t="s">
        <v>4536</v>
      </c>
      <c r="S232" s="9" t="s">
        <v>4536</v>
      </c>
      <c r="T232" s="9" t="s">
        <v>4536</v>
      </c>
      <c r="U232" s="10" t="s">
        <v>3085</v>
      </c>
      <c r="V232" s="10" t="s">
        <v>90</v>
      </c>
      <c r="W232" s="9" t="s">
        <v>150</v>
      </c>
      <c r="X232" s="10" t="s">
        <v>3271</v>
      </c>
      <c r="Y232" s="10" t="s">
        <v>233</v>
      </c>
      <c r="Z232" s="10" t="s">
        <v>234</v>
      </c>
      <c r="AA232" s="10"/>
      <c r="AB232" s="9"/>
      <c r="AC232" s="10" t="s">
        <v>30</v>
      </c>
      <c r="AD232" s="9" t="s">
        <v>3377</v>
      </c>
      <c r="AF232" s="2"/>
    </row>
    <row r="233" spans="1:32" x14ac:dyDescent="0.35">
      <c r="A233" s="9" t="s">
        <v>5452</v>
      </c>
      <c r="B233" s="15" t="s">
        <v>3424</v>
      </c>
      <c r="C233" s="11" t="s">
        <v>2306</v>
      </c>
      <c r="D233" s="11" t="s">
        <v>2308</v>
      </c>
      <c r="E233" s="11" t="s">
        <v>2309</v>
      </c>
      <c r="F233" s="10" t="s">
        <v>7639</v>
      </c>
      <c r="G233" s="11" t="s">
        <v>968</v>
      </c>
      <c r="H233" s="10" t="s">
        <v>3836</v>
      </c>
      <c r="I233" s="14" t="s">
        <v>4285</v>
      </c>
      <c r="J233" s="9" t="s">
        <v>4040</v>
      </c>
      <c r="K233" s="9" t="s">
        <v>3654</v>
      </c>
      <c r="L233" s="10" t="s">
        <v>3764</v>
      </c>
      <c r="M233" s="55">
        <v>35398</v>
      </c>
      <c r="N233" s="12">
        <v>45365</v>
      </c>
      <c r="O233" s="12">
        <v>46459</v>
      </c>
      <c r="P233" s="10" t="str">
        <f t="shared" ca="1" si="3"/>
        <v>Ongoing</v>
      </c>
      <c r="Q233" s="9" t="s">
        <v>4537</v>
      </c>
      <c r="R233" s="9" t="s">
        <v>4536</v>
      </c>
      <c r="S233" s="9" t="s">
        <v>4536</v>
      </c>
      <c r="T233" s="9" t="s">
        <v>4536</v>
      </c>
      <c r="U233" s="10" t="s">
        <v>2991</v>
      </c>
      <c r="V233" s="10" t="s">
        <v>3123</v>
      </c>
      <c r="W233" s="9" t="s">
        <v>3198</v>
      </c>
      <c r="X233" s="10" t="s">
        <v>4508</v>
      </c>
      <c r="Y233" s="10" t="s">
        <v>251</v>
      </c>
      <c r="Z233" s="10" t="s">
        <v>250</v>
      </c>
      <c r="AA233" s="10" t="s">
        <v>3199</v>
      </c>
      <c r="AB233" s="9"/>
      <c r="AC233" s="10" t="s">
        <v>15</v>
      </c>
      <c r="AD233" s="9" t="s">
        <v>3377</v>
      </c>
      <c r="AF233" s="2"/>
    </row>
    <row r="234" spans="1:32" x14ac:dyDescent="0.35">
      <c r="A234" s="9" t="s">
        <v>5453</v>
      </c>
      <c r="B234" s="10" t="s">
        <v>3481</v>
      </c>
      <c r="C234" s="11" t="s">
        <v>2304</v>
      </c>
      <c r="D234" s="11"/>
      <c r="E234" s="11"/>
      <c r="F234" s="10" t="s">
        <v>7638</v>
      </c>
      <c r="G234" s="11" t="s">
        <v>954</v>
      </c>
      <c r="H234" s="10" t="s">
        <v>3882</v>
      </c>
      <c r="I234" s="14" t="s">
        <v>4334</v>
      </c>
      <c r="J234" s="9" t="s">
        <v>4094</v>
      </c>
      <c r="K234" s="9" t="s">
        <v>3654</v>
      </c>
      <c r="L234" s="10" t="s">
        <v>3765</v>
      </c>
      <c r="M234" s="55">
        <v>1918055</v>
      </c>
      <c r="N234" s="12">
        <v>45382</v>
      </c>
      <c r="O234" s="12">
        <v>47207</v>
      </c>
      <c r="P234" s="10" t="str">
        <f t="shared" ca="1" si="3"/>
        <v>Ongoing</v>
      </c>
      <c r="Q234" s="9" t="s">
        <v>4536</v>
      </c>
      <c r="R234" s="9" t="s">
        <v>4536</v>
      </c>
      <c r="S234" s="9" t="s">
        <v>4536</v>
      </c>
      <c r="T234" s="9" t="s">
        <v>4536</v>
      </c>
      <c r="U234" s="10" t="s">
        <v>4469</v>
      </c>
      <c r="V234" s="10" t="s">
        <v>3172</v>
      </c>
      <c r="W234" s="9" t="s">
        <v>3173</v>
      </c>
      <c r="X234" s="10" t="s">
        <v>3254</v>
      </c>
      <c r="Y234" s="10" t="s">
        <v>257</v>
      </c>
      <c r="Z234" s="10" t="s">
        <v>3198</v>
      </c>
      <c r="AA234" s="10"/>
      <c r="AB234" s="9"/>
      <c r="AC234" s="10" t="s">
        <v>27</v>
      </c>
      <c r="AD234" s="9" t="s">
        <v>3377</v>
      </c>
      <c r="AF234" s="2"/>
    </row>
    <row r="235" spans="1:32" x14ac:dyDescent="0.35">
      <c r="A235" s="9" t="s">
        <v>5454</v>
      </c>
      <c r="B235" s="10" t="s">
        <v>3584</v>
      </c>
      <c r="C235" s="11" t="s">
        <v>2305</v>
      </c>
      <c r="D235" s="11"/>
      <c r="E235" s="11"/>
      <c r="F235" s="10" t="s">
        <v>7637</v>
      </c>
      <c r="G235" s="11" t="s">
        <v>966</v>
      </c>
      <c r="H235" s="10" t="s">
        <v>3979</v>
      </c>
      <c r="I235" s="14" t="s">
        <v>4414</v>
      </c>
      <c r="J235" s="9" t="s">
        <v>4188</v>
      </c>
      <c r="K235" s="9" t="s">
        <v>3654</v>
      </c>
      <c r="L235" s="10" t="s">
        <v>3765</v>
      </c>
      <c r="M235" s="55">
        <v>359164</v>
      </c>
      <c r="N235" s="12">
        <v>45382</v>
      </c>
      <c r="O235" s="12">
        <v>46111</v>
      </c>
      <c r="P235" s="10" t="str">
        <f t="shared" ca="1" si="3"/>
        <v>Ongoing</v>
      </c>
      <c r="Q235" s="9" t="s">
        <v>4536</v>
      </c>
      <c r="R235" s="9" t="s">
        <v>4537</v>
      </c>
      <c r="S235" s="9" t="s">
        <v>4536</v>
      </c>
      <c r="T235" s="9" t="s">
        <v>4536</v>
      </c>
      <c r="U235" s="10" t="s">
        <v>2944</v>
      </c>
      <c r="V235" s="10" t="s">
        <v>3177</v>
      </c>
      <c r="W235" s="9" t="s">
        <v>3198</v>
      </c>
      <c r="X235" s="10" t="s">
        <v>3319</v>
      </c>
      <c r="Y235" s="10" t="s">
        <v>257</v>
      </c>
      <c r="Z235" s="10" t="s">
        <v>234</v>
      </c>
      <c r="AA235" s="10"/>
      <c r="AB235" s="9"/>
      <c r="AC235" s="10" t="s">
        <v>44</v>
      </c>
      <c r="AD235" s="9" t="s">
        <v>3377</v>
      </c>
      <c r="AF235" s="2"/>
    </row>
    <row r="236" spans="1:32" x14ac:dyDescent="0.35">
      <c r="A236" s="9" t="s">
        <v>5455</v>
      </c>
      <c r="B236" s="10" t="s">
        <v>3437</v>
      </c>
      <c r="C236" s="11" t="s">
        <v>2304</v>
      </c>
      <c r="D236" s="11"/>
      <c r="E236" s="11"/>
      <c r="F236" s="10" t="s">
        <v>7636</v>
      </c>
      <c r="G236" s="11" t="s">
        <v>979</v>
      </c>
      <c r="H236" s="10" t="s">
        <v>3841</v>
      </c>
      <c r="I236" s="37" t="s">
        <v>4299</v>
      </c>
      <c r="J236" s="9" t="s">
        <v>4051</v>
      </c>
      <c r="K236" s="9" t="s">
        <v>3654</v>
      </c>
      <c r="L236" s="10" t="s">
        <v>3764</v>
      </c>
      <c r="M236" s="55">
        <v>527182</v>
      </c>
      <c r="N236" s="12">
        <v>45412</v>
      </c>
      <c r="O236" s="12">
        <v>46506</v>
      </c>
      <c r="P236" s="10" t="str">
        <f t="shared" ca="1" si="3"/>
        <v>Ongoing</v>
      </c>
      <c r="Q236" s="9" t="s">
        <v>4536</v>
      </c>
      <c r="R236" s="9" t="s">
        <v>4536</v>
      </c>
      <c r="S236" s="9" t="s">
        <v>4536</v>
      </c>
      <c r="T236" s="9" t="s">
        <v>4536</v>
      </c>
      <c r="U236" s="10" t="s">
        <v>2943</v>
      </c>
      <c r="V236" s="10" t="s">
        <v>3173</v>
      </c>
      <c r="W236" s="9" t="s">
        <v>3198</v>
      </c>
      <c r="X236" s="10" t="s">
        <v>3254</v>
      </c>
      <c r="Y236" s="10" t="s">
        <v>257</v>
      </c>
      <c r="Z236" s="10" t="s">
        <v>3198</v>
      </c>
      <c r="AA236" s="10"/>
      <c r="AB236" s="9"/>
      <c r="AC236" s="10" t="s">
        <v>27</v>
      </c>
      <c r="AD236" s="9" t="s">
        <v>3382</v>
      </c>
      <c r="AF236" s="2"/>
    </row>
    <row r="237" spans="1:32" x14ac:dyDescent="0.35">
      <c r="A237" s="9" t="s">
        <v>5456</v>
      </c>
      <c r="B237" s="10" t="s">
        <v>3533</v>
      </c>
      <c r="C237" s="11" t="s">
        <v>2309</v>
      </c>
      <c r="D237" s="11" t="s">
        <v>2304</v>
      </c>
      <c r="E237" s="11"/>
      <c r="F237" s="10" t="s">
        <v>7635</v>
      </c>
      <c r="G237" s="11" t="s">
        <v>957</v>
      </c>
      <c r="H237" s="10" t="s">
        <v>3933</v>
      </c>
      <c r="I237" s="14" t="s">
        <v>4368</v>
      </c>
      <c r="J237" s="9" t="s">
        <v>4145</v>
      </c>
      <c r="K237" s="9" t="s">
        <v>3654</v>
      </c>
      <c r="L237" s="10" t="s">
        <v>3790</v>
      </c>
      <c r="M237" s="55">
        <v>563574</v>
      </c>
      <c r="N237" s="12">
        <v>45459</v>
      </c>
      <c r="O237" s="12">
        <v>46553</v>
      </c>
      <c r="P237" s="10" t="str">
        <f t="shared" ca="1" si="3"/>
        <v>Ongoing</v>
      </c>
      <c r="Q237" s="9" t="s">
        <v>4537</v>
      </c>
      <c r="R237" s="9" t="s">
        <v>4536</v>
      </c>
      <c r="S237" s="9" t="s">
        <v>4536</v>
      </c>
      <c r="T237" s="9" t="s">
        <v>4536</v>
      </c>
      <c r="U237" s="10" t="s">
        <v>4488</v>
      </c>
      <c r="V237" s="10" t="s">
        <v>3171</v>
      </c>
      <c r="W237" s="9" t="s">
        <v>3180</v>
      </c>
      <c r="X237" s="10" t="s">
        <v>4505</v>
      </c>
      <c r="Y237" s="10" t="s">
        <v>257</v>
      </c>
      <c r="Z237" s="10" t="s">
        <v>3198</v>
      </c>
      <c r="AA237" s="10" t="s">
        <v>282</v>
      </c>
      <c r="AB237" s="9"/>
      <c r="AC237" s="10" t="s">
        <v>14</v>
      </c>
      <c r="AD237" s="9" t="s">
        <v>3381</v>
      </c>
      <c r="AF237" s="4"/>
    </row>
    <row r="238" spans="1:32" x14ac:dyDescent="0.35">
      <c r="A238" s="9" t="s">
        <v>5457</v>
      </c>
      <c r="B238" s="10" t="s">
        <v>3397</v>
      </c>
      <c r="C238" s="11" t="s">
        <v>6147</v>
      </c>
      <c r="D238" s="11" t="s">
        <v>2303</v>
      </c>
      <c r="E238" s="11" t="s">
        <v>2306</v>
      </c>
      <c r="F238" s="10" t="s">
        <v>7653</v>
      </c>
      <c r="G238" s="11" t="s">
        <v>972</v>
      </c>
      <c r="H238" s="10"/>
      <c r="I238" s="14" t="s">
        <v>4262</v>
      </c>
      <c r="J238" s="9" t="s">
        <v>4016</v>
      </c>
      <c r="K238" s="9"/>
      <c r="L238" s="10" t="s">
        <v>3770</v>
      </c>
      <c r="M238" s="55" t="s">
        <v>3769</v>
      </c>
      <c r="N238" s="12">
        <v>45505</v>
      </c>
      <c r="O238" s="12">
        <v>46234</v>
      </c>
      <c r="P238" s="10" t="str">
        <f t="shared" ca="1" si="3"/>
        <v>Ongoing</v>
      </c>
      <c r="Q238" s="9" t="s">
        <v>4537</v>
      </c>
      <c r="R238" s="9" t="s">
        <v>4536</v>
      </c>
      <c r="S238" s="9" t="s">
        <v>4536</v>
      </c>
      <c r="T238" s="9" t="s">
        <v>4536</v>
      </c>
      <c r="U238" s="10" t="s">
        <v>4453</v>
      </c>
      <c r="V238" s="10" t="s">
        <v>3102</v>
      </c>
      <c r="W238" s="9" t="s">
        <v>96</v>
      </c>
      <c r="X238" s="10" t="s">
        <v>4506</v>
      </c>
      <c r="Y238" s="10" t="s">
        <v>269</v>
      </c>
      <c r="Z238" s="10" t="s">
        <v>273</v>
      </c>
      <c r="AA238" s="10"/>
      <c r="AB238" s="9"/>
      <c r="AC238" s="10" t="s">
        <v>15</v>
      </c>
      <c r="AD238" s="9" t="s">
        <v>3375</v>
      </c>
      <c r="AF238" s="2"/>
    </row>
    <row r="239" spans="1:32" x14ac:dyDescent="0.35">
      <c r="A239" s="9" t="s">
        <v>5458</v>
      </c>
      <c r="B239" s="10" t="s">
        <v>3620</v>
      </c>
      <c r="C239" s="11" t="s">
        <v>2304</v>
      </c>
      <c r="D239" s="11" t="s">
        <v>2301</v>
      </c>
      <c r="E239" s="11"/>
      <c r="F239" s="10" t="s">
        <v>3705</v>
      </c>
      <c r="G239" s="11" t="s">
        <v>6070</v>
      </c>
      <c r="H239" s="10"/>
      <c r="I239" s="10"/>
      <c r="J239" s="9" t="s">
        <v>4219</v>
      </c>
      <c r="K239" s="9" t="s">
        <v>3652</v>
      </c>
      <c r="L239" s="10" t="s">
        <v>3807</v>
      </c>
      <c r="M239" s="55">
        <v>1000000</v>
      </c>
      <c r="N239" s="12">
        <v>45524</v>
      </c>
      <c r="O239" s="10" t="s">
        <v>3769</v>
      </c>
      <c r="P239" s="10" t="str">
        <f t="shared" ca="1" si="3"/>
        <v>Ongoing</v>
      </c>
      <c r="Q239" s="9" t="s">
        <v>4536</v>
      </c>
      <c r="R239" s="9" t="s">
        <v>4537</v>
      </c>
      <c r="S239" s="9" t="s">
        <v>4536</v>
      </c>
      <c r="T239" s="9" t="s">
        <v>4536</v>
      </c>
      <c r="U239" s="10" t="s">
        <v>4462</v>
      </c>
      <c r="V239" s="10" t="s">
        <v>3172</v>
      </c>
      <c r="W239" s="9" t="s">
        <v>3166</v>
      </c>
      <c r="X239" s="10" t="s">
        <v>3254</v>
      </c>
      <c r="Y239" s="10" t="s">
        <v>257</v>
      </c>
      <c r="Z239" s="10" t="s">
        <v>3198</v>
      </c>
      <c r="AA239" s="10"/>
      <c r="AB239" s="9"/>
      <c r="AC239" s="10" t="s">
        <v>27</v>
      </c>
      <c r="AD239" s="9" t="s">
        <v>3377</v>
      </c>
      <c r="AF239" s="2"/>
    </row>
    <row r="240" spans="1:32" x14ac:dyDescent="0.35">
      <c r="A240" s="9" t="s">
        <v>5459</v>
      </c>
      <c r="B240" s="10" t="s">
        <v>3529</v>
      </c>
      <c r="C240" s="11" t="s">
        <v>2308</v>
      </c>
      <c r="D240" s="11" t="s">
        <v>2304</v>
      </c>
      <c r="E240" s="11"/>
      <c r="F240" s="10" t="s">
        <v>7634</v>
      </c>
      <c r="G240" s="11" t="s">
        <v>957</v>
      </c>
      <c r="H240" s="10" t="s">
        <v>3929</v>
      </c>
      <c r="I240" s="14" t="s">
        <v>4364</v>
      </c>
      <c r="J240" s="9" t="s">
        <v>4141</v>
      </c>
      <c r="K240" s="9" t="s">
        <v>3666</v>
      </c>
      <c r="L240" s="10" t="s">
        <v>3764</v>
      </c>
      <c r="M240" s="55">
        <v>450203</v>
      </c>
      <c r="N240" s="12">
        <v>45529</v>
      </c>
      <c r="O240" s="12">
        <v>46258</v>
      </c>
      <c r="P240" s="10" t="str">
        <f t="shared" ca="1" si="3"/>
        <v>Ongoing</v>
      </c>
      <c r="Q240" s="9" t="s">
        <v>4536</v>
      </c>
      <c r="R240" s="9" t="s">
        <v>4537</v>
      </c>
      <c r="S240" s="9" t="s">
        <v>4536</v>
      </c>
      <c r="T240" s="9" t="s">
        <v>4536</v>
      </c>
      <c r="U240" s="10" t="s">
        <v>2947</v>
      </c>
      <c r="V240" s="10" t="s">
        <v>3198</v>
      </c>
      <c r="W240" s="9" t="s">
        <v>3198</v>
      </c>
      <c r="X240" s="10" t="s">
        <v>2947</v>
      </c>
      <c r="Y240" s="10" t="s">
        <v>3198</v>
      </c>
      <c r="Z240" s="10" t="s">
        <v>3198</v>
      </c>
      <c r="AA240" s="10"/>
      <c r="AB240" s="9"/>
      <c r="AC240" s="10" t="s">
        <v>27</v>
      </c>
      <c r="AD240" s="9" t="s">
        <v>3377</v>
      </c>
      <c r="AF240" s="2"/>
    </row>
    <row r="241" spans="1:32" x14ac:dyDescent="0.35">
      <c r="A241" s="9" t="s">
        <v>5460</v>
      </c>
      <c r="B241" s="10" t="s">
        <v>3494</v>
      </c>
      <c r="C241" s="11" t="s">
        <v>2301</v>
      </c>
      <c r="D241" s="11" t="s">
        <v>2306</v>
      </c>
      <c r="E241" s="11"/>
      <c r="F241" s="10" t="s">
        <v>3704</v>
      </c>
      <c r="G241" s="11" t="s">
        <v>954</v>
      </c>
      <c r="H241" s="10" t="s">
        <v>3895</v>
      </c>
      <c r="I241" s="14" t="s">
        <v>4347</v>
      </c>
      <c r="J241" s="9" t="s">
        <v>4106</v>
      </c>
      <c r="K241" s="9" t="s">
        <v>3653</v>
      </c>
      <c r="L241" s="10" t="s">
        <v>3765</v>
      </c>
      <c r="M241" s="55" t="s">
        <v>3769</v>
      </c>
      <c r="N241" s="12">
        <v>45535</v>
      </c>
      <c r="O241" s="12">
        <v>46812</v>
      </c>
      <c r="P241" s="10" t="str">
        <f t="shared" ca="1" si="3"/>
        <v>Ongoing</v>
      </c>
      <c r="Q241" s="9" t="s">
        <v>4536</v>
      </c>
      <c r="R241" s="9" t="s">
        <v>4536</v>
      </c>
      <c r="S241" s="9" t="s">
        <v>4536</v>
      </c>
      <c r="T241" s="9" t="s">
        <v>4536</v>
      </c>
      <c r="U241" s="10" t="s">
        <v>2950</v>
      </c>
      <c r="V241" s="10" t="s">
        <v>3166</v>
      </c>
      <c r="W241" s="9" t="s">
        <v>3198</v>
      </c>
      <c r="X241" s="10" t="s">
        <v>3253</v>
      </c>
      <c r="Y241" s="10" t="s">
        <v>3198</v>
      </c>
      <c r="Z241" s="10" t="s">
        <v>3198</v>
      </c>
      <c r="AA241" s="10" t="s">
        <v>282</v>
      </c>
      <c r="AB241" s="9"/>
      <c r="AC241" s="10" t="s">
        <v>27</v>
      </c>
      <c r="AD241" s="9" t="s">
        <v>3377</v>
      </c>
      <c r="AF241" s="2"/>
    </row>
    <row r="242" spans="1:32" x14ac:dyDescent="0.35">
      <c r="A242" s="9" t="s">
        <v>5461</v>
      </c>
      <c r="B242" s="10" t="s">
        <v>3449</v>
      </c>
      <c r="C242" s="11" t="s">
        <v>2304</v>
      </c>
      <c r="D242" s="11"/>
      <c r="E242" s="11"/>
      <c r="F242" s="10" t="s">
        <v>7633</v>
      </c>
      <c r="G242" s="11" t="s">
        <v>1012</v>
      </c>
      <c r="H242" s="10" t="s">
        <v>3850</v>
      </c>
      <c r="I242" s="10"/>
      <c r="J242" s="9" t="s">
        <v>4062</v>
      </c>
      <c r="K242" s="9" t="s">
        <v>3660</v>
      </c>
      <c r="L242" s="10" t="s">
        <v>3785</v>
      </c>
      <c r="M242" s="55" t="s">
        <v>3769</v>
      </c>
      <c r="N242" s="12">
        <v>45536</v>
      </c>
      <c r="O242" s="12">
        <v>47362</v>
      </c>
      <c r="P242" s="10" t="str">
        <f t="shared" ca="1" si="3"/>
        <v>Ongoing</v>
      </c>
      <c r="Q242" s="9" t="s">
        <v>4536</v>
      </c>
      <c r="R242" s="9" t="s">
        <v>4537</v>
      </c>
      <c r="S242" s="9" t="s">
        <v>4536</v>
      </c>
      <c r="T242" s="9" t="s">
        <v>4536</v>
      </c>
      <c r="U242" s="10" t="s">
        <v>4462</v>
      </c>
      <c r="V242" s="10" t="s">
        <v>3172</v>
      </c>
      <c r="W242" s="9" t="s">
        <v>3166</v>
      </c>
      <c r="X242" s="10" t="s">
        <v>3254</v>
      </c>
      <c r="Y242" s="10" t="s">
        <v>257</v>
      </c>
      <c r="Z242" s="10" t="s">
        <v>3198</v>
      </c>
      <c r="AA242" s="10"/>
      <c r="AB242" s="9"/>
      <c r="AC242" s="10" t="s">
        <v>27</v>
      </c>
      <c r="AD242" s="9" t="s">
        <v>3382</v>
      </c>
      <c r="AF242" s="2"/>
    </row>
    <row r="243" spans="1:32" x14ac:dyDescent="0.35">
      <c r="A243" s="9" t="s">
        <v>5462</v>
      </c>
      <c r="B243" s="10" t="s">
        <v>3463</v>
      </c>
      <c r="C243" s="11" t="s">
        <v>2307</v>
      </c>
      <c r="D243" s="11" t="s">
        <v>2304</v>
      </c>
      <c r="E243" s="11"/>
      <c r="F243" s="10" t="s">
        <v>5491</v>
      </c>
      <c r="G243" s="11" t="s">
        <v>1012</v>
      </c>
      <c r="H243" s="10" t="s">
        <v>3864</v>
      </c>
      <c r="I243" s="14" t="s">
        <v>4322</v>
      </c>
      <c r="J243" s="9" t="s">
        <v>4076</v>
      </c>
      <c r="K243" s="9" t="s">
        <v>3653</v>
      </c>
      <c r="L243" s="10" t="s">
        <v>3764</v>
      </c>
      <c r="M243" s="55" t="s">
        <v>3769</v>
      </c>
      <c r="N243" s="12">
        <v>45543</v>
      </c>
      <c r="O243" s="12">
        <v>47003</v>
      </c>
      <c r="P243" s="10" t="str">
        <f t="shared" ca="1" si="3"/>
        <v>Ongoing</v>
      </c>
      <c r="Q243" s="9" t="s">
        <v>4536</v>
      </c>
      <c r="R243" s="9" t="s">
        <v>4537</v>
      </c>
      <c r="S243" s="9" t="s">
        <v>4536</v>
      </c>
      <c r="T243" s="9" t="s">
        <v>4537</v>
      </c>
      <c r="U243" s="10" t="s">
        <v>4462</v>
      </c>
      <c r="V243" s="10" t="s">
        <v>3172</v>
      </c>
      <c r="W243" s="9" t="s">
        <v>3166</v>
      </c>
      <c r="X243" s="10" t="s">
        <v>3254</v>
      </c>
      <c r="Y243" s="10" t="s">
        <v>257</v>
      </c>
      <c r="Z243" s="10" t="s">
        <v>3198</v>
      </c>
      <c r="AA243" s="10"/>
      <c r="AB243" s="9"/>
      <c r="AC243" s="10" t="s">
        <v>44</v>
      </c>
      <c r="AD243" s="9" t="s">
        <v>3381</v>
      </c>
      <c r="AF243" s="2"/>
    </row>
    <row r="244" spans="1:32" x14ac:dyDescent="0.35">
      <c r="A244" s="9" t="s">
        <v>5463</v>
      </c>
      <c r="B244" s="10" t="s">
        <v>3549</v>
      </c>
      <c r="C244" s="11" t="s">
        <v>2301</v>
      </c>
      <c r="D244" s="11" t="s">
        <v>2305</v>
      </c>
      <c r="E244" s="11"/>
      <c r="F244" s="10" t="s">
        <v>3728</v>
      </c>
      <c r="G244" s="11" t="s">
        <v>957</v>
      </c>
      <c r="H244" s="16" t="s">
        <v>3950</v>
      </c>
      <c r="I244" s="14" t="s">
        <v>4385</v>
      </c>
      <c r="J244" s="9" t="s">
        <v>4158</v>
      </c>
      <c r="K244" s="9" t="s">
        <v>3653</v>
      </c>
      <c r="L244" s="10" t="s">
        <v>3765</v>
      </c>
      <c r="M244" s="55" t="s">
        <v>3769</v>
      </c>
      <c r="N244" s="12">
        <v>45543</v>
      </c>
      <c r="O244" s="12">
        <v>47004</v>
      </c>
      <c r="P244" s="10" t="str">
        <f t="shared" ca="1" si="3"/>
        <v>Ongoing</v>
      </c>
      <c r="Q244" s="9" t="s">
        <v>4536</v>
      </c>
      <c r="R244" s="9" t="s">
        <v>4536</v>
      </c>
      <c r="S244" s="9" t="s">
        <v>4536</v>
      </c>
      <c r="T244" s="9" t="s">
        <v>4536</v>
      </c>
      <c r="U244" s="10" t="s">
        <v>4490</v>
      </c>
      <c r="V244" s="10" t="s">
        <v>3146</v>
      </c>
      <c r="W244" s="9" t="s">
        <v>3136</v>
      </c>
      <c r="X244" s="10" t="s">
        <v>3278</v>
      </c>
      <c r="Y244" s="10" t="s">
        <v>242</v>
      </c>
      <c r="Z244" s="10" t="s">
        <v>243</v>
      </c>
      <c r="AA244" s="10"/>
      <c r="AB244" s="9"/>
      <c r="AC244" s="10" t="s">
        <v>14</v>
      </c>
      <c r="AD244" s="9" t="s">
        <v>3377</v>
      </c>
      <c r="AF244" s="2"/>
    </row>
    <row r="245" spans="1:32" x14ac:dyDescent="0.35">
      <c r="A245" s="9" t="s">
        <v>5464</v>
      </c>
      <c r="B245" s="10" t="s">
        <v>3619</v>
      </c>
      <c r="C245" s="11" t="s">
        <v>2305</v>
      </c>
      <c r="D245" s="11"/>
      <c r="E245" s="11"/>
      <c r="F245" s="10" t="s">
        <v>7654</v>
      </c>
      <c r="G245" s="11" t="s">
        <v>966</v>
      </c>
      <c r="H245" s="10"/>
      <c r="I245" s="10"/>
      <c r="J245" s="9" t="s">
        <v>4023</v>
      </c>
      <c r="K245" s="9" t="s">
        <v>3653</v>
      </c>
      <c r="L245" s="10" t="s">
        <v>3806</v>
      </c>
      <c r="M245" s="55">
        <v>98210</v>
      </c>
      <c r="N245" s="12">
        <v>45551</v>
      </c>
      <c r="O245" s="12">
        <v>46645</v>
      </c>
      <c r="P245" s="10" t="str">
        <f t="shared" ca="1" si="3"/>
        <v>Ongoing</v>
      </c>
      <c r="Q245" s="9" t="s">
        <v>4536</v>
      </c>
      <c r="R245" s="9" t="s">
        <v>4537</v>
      </c>
      <c r="S245" s="9" t="s">
        <v>4536</v>
      </c>
      <c r="T245" s="9" t="s">
        <v>4536</v>
      </c>
      <c r="U245" s="10" t="s">
        <v>4451</v>
      </c>
      <c r="V245" s="10" t="s">
        <v>3198</v>
      </c>
      <c r="W245" s="9" t="s">
        <v>3198</v>
      </c>
      <c r="X245" s="10" t="s">
        <v>4452</v>
      </c>
      <c r="Y245" s="10" t="s">
        <v>3198</v>
      </c>
      <c r="Z245" s="10" t="s">
        <v>3198</v>
      </c>
      <c r="AA245" s="10"/>
      <c r="AB245" s="9"/>
      <c r="AC245" s="10" t="s">
        <v>27</v>
      </c>
      <c r="AD245" s="9" t="s">
        <v>3377</v>
      </c>
      <c r="AF245" s="2"/>
    </row>
    <row r="246" spans="1:32" x14ac:dyDescent="0.35">
      <c r="A246" s="9" t="s">
        <v>5465</v>
      </c>
      <c r="B246" s="56" t="s">
        <v>3410</v>
      </c>
      <c r="C246" s="11" t="s">
        <v>2309</v>
      </c>
      <c r="D246" s="11" t="s">
        <v>2306</v>
      </c>
      <c r="E246" s="11"/>
      <c r="F246" s="10" t="s">
        <v>7632</v>
      </c>
      <c r="G246" s="11" t="s">
        <v>968</v>
      </c>
      <c r="H246" s="10" t="s">
        <v>3838</v>
      </c>
      <c r="I246" s="14" t="s">
        <v>4287</v>
      </c>
      <c r="J246" s="9" t="s">
        <v>4042</v>
      </c>
      <c r="K246" s="9" t="s">
        <v>3654</v>
      </c>
      <c r="L246" s="10" t="s">
        <v>3764</v>
      </c>
      <c r="M246" s="55">
        <v>27774</v>
      </c>
      <c r="N246" s="12">
        <v>45554</v>
      </c>
      <c r="O246" s="12">
        <v>46648</v>
      </c>
      <c r="P246" s="10" t="str">
        <f t="shared" ca="1" si="3"/>
        <v>Ongoing</v>
      </c>
      <c r="Q246" s="9" t="s">
        <v>4537</v>
      </c>
      <c r="R246" s="9" t="s">
        <v>4536</v>
      </c>
      <c r="S246" s="9" t="s">
        <v>4536</v>
      </c>
      <c r="T246" s="9" t="s">
        <v>4536</v>
      </c>
      <c r="U246" s="10" t="s">
        <v>2946</v>
      </c>
      <c r="V246" s="10" t="s">
        <v>3121</v>
      </c>
      <c r="W246" s="9" t="s">
        <v>3198</v>
      </c>
      <c r="X246" s="10" t="s">
        <v>3263</v>
      </c>
      <c r="Y246" s="10" t="s">
        <v>251</v>
      </c>
      <c r="Z246" s="10" t="s">
        <v>3198</v>
      </c>
      <c r="AA246" s="10" t="s">
        <v>283</v>
      </c>
      <c r="AB246" s="9"/>
      <c r="AC246" s="10" t="s">
        <v>27</v>
      </c>
      <c r="AD246" s="9" t="s">
        <v>3383</v>
      </c>
      <c r="AF246" s="2"/>
    </row>
    <row r="247" spans="1:32" x14ac:dyDescent="0.35">
      <c r="A247" s="9" t="s">
        <v>5466</v>
      </c>
      <c r="B247" s="10" t="s">
        <v>3426</v>
      </c>
      <c r="C247" s="11" t="s">
        <v>2306</v>
      </c>
      <c r="D247" s="11" t="s">
        <v>2308</v>
      </c>
      <c r="E247" s="11" t="s">
        <v>2301</v>
      </c>
      <c r="F247" s="10" t="s">
        <v>3683</v>
      </c>
      <c r="G247" s="11" t="s">
        <v>968</v>
      </c>
      <c r="H247" s="10" t="s">
        <v>3839</v>
      </c>
      <c r="I247" s="14" t="s">
        <v>4288</v>
      </c>
      <c r="J247" s="9" t="s">
        <v>4043</v>
      </c>
      <c r="K247" s="9" t="s">
        <v>3653</v>
      </c>
      <c r="L247" s="10" t="s">
        <v>3764</v>
      </c>
      <c r="M247" s="55" t="s">
        <v>3769</v>
      </c>
      <c r="N247" s="12">
        <v>45565</v>
      </c>
      <c r="O247" s="12">
        <v>47025</v>
      </c>
      <c r="P247" s="10" t="str">
        <f t="shared" ca="1" si="3"/>
        <v>Ongoing</v>
      </c>
      <c r="Q247" s="9" t="s">
        <v>4537</v>
      </c>
      <c r="R247" s="9" t="s">
        <v>4537</v>
      </c>
      <c r="S247" s="9" t="s">
        <v>4536</v>
      </c>
      <c r="T247" s="9" t="s">
        <v>4536</v>
      </c>
      <c r="U247" s="10" t="s">
        <v>4457</v>
      </c>
      <c r="V247" s="10" t="s">
        <v>3131</v>
      </c>
      <c r="W247" s="9" t="s">
        <v>160</v>
      </c>
      <c r="X247" s="10" t="s">
        <v>3271</v>
      </c>
      <c r="Y247" s="10" t="s">
        <v>233</v>
      </c>
      <c r="Z247" s="10" t="s">
        <v>234</v>
      </c>
      <c r="AA247" s="10"/>
      <c r="AB247" s="9"/>
      <c r="AC247" s="10" t="s">
        <v>14</v>
      </c>
      <c r="AD247" s="9" t="s">
        <v>3377</v>
      </c>
      <c r="AF247" s="2"/>
    </row>
    <row r="248" spans="1:32" x14ac:dyDescent="0.35">
      <c r="A248" s="9" t="s">
        <v>5467</v>
      </c>
      <c r="B248" s="10" t="s">
        <v>3427</v>
      </c>
      <c r="C248" s="11" t="s">
        <v>2308</v>
      </c>
      <c r="D248" s="11" t="s">
        <v>2304</v>
      </c>
      <c r="E248" s="11"/>
      <c r="F248" s="10" t="s">
        <v>3684</v>
      </c>
      <c r="G248" s="11" t="s">
        <v>968</v>
      </c>
      <c r="H248" s="10" t="s">
        <v>3840</v>
      </c>
      <c r="I248" s="14" t="s">
        <v>4289</v>
      </c>
      <c r="J248" s="9" t="s">
        <v>4044</v>
      </c>
      <c r="K248" s="9" t="s">
        <v>3653</v>
      </c>
      <c r="L248" s="10" t="s">
        <v>3764</v>
      </c>
      <c r="M248" s="55" t="s">
        <v>3769</v>
      </c>
      <c r="N248" s="12">
        <v>45565</v>
      </c>
      <c r="O248" s="12">
        <v>47025</v>
      </c>
      <c r="P248" s="10" t="str">
        <f t="shared" ca="1" si="3"/>
        <v>Ongoing</v>
      </c>
      <c r="Q248" s="9" t="s">
        <v>4537</v>
      </c>
      <c r="R248" s="9" t="s">
        <v>4536</v>
      </c>
      <c r="S248" s="9" t="s">
        <v>4536</v>
      </c>
      <c r="T248" s="9" t="s">
        <v>4536</v>
      </c>
      <c r="U248" s="10" t="s">
        <v>4458</v>
      </c>
      <c r="V248" s="10" t="s">
        <v>3173</v>
      </c>
      <c r="W248" s="9" t="s">
        <v>3121</v>
      </c>
      <c r="X248" s="10" t="s">
        <v>4510</v>
      </c>
      <c r="Y248" s="10" t="s">
        <v>257</v>
      </c>
      <c r="Z248" s="10" t="s">
        <v>251</v>
      </c>
      <c r="AA248" s="10" t="s">
        <v>3199</v>
      </c>
      <c r="AB248" s="9"/>
      <c r="AC248" s="10" t="s">
        <v>15</v>
      </c>
      <c r="AD248" s="9" t="s">
        <v>3377</v>
      </c>
      <c r="AF248" s="2"/>
    </row>
    <row r="249" spans="1:32" x14ac:dyDescent="0.35">
      <c r="A249" s="9" t="s">
        <v>5468</v>
      </c>
      <c r="B249" s="10" t="s">
        <v>3483</v>
      </c>
      <c r="C249" s="11" t="s">
        <v>2307</v>
      </c>
      <c r="D249" s="11" t="s">
        <v>2304</v>
      </c>
      <c r="E249" s="11"/>
      <c r="F249" s="10" t="s">
        <v>7631</v>
      </c>
      <c r="G249" s="11" t="s">
        <v>954</v>
      </c>
      <c r="H249" s="10" t="s">
        <v>3884</v>
      </c>
      <c r="I249" s="14" t="s">
        <v>4336</v>
      </c>
      <c r="J249" s="9" t="s">
        <v>4096</v>
      </c>
      <c r="K249" s="9" t="s">
        <v>3654</v>
      </c>
      <c r="L249" s="10" t="s">
        <v>3764</v>
      </c>
      <c r="M249" s="55">
        <v>265679</v>
      </c>
      <c r="N249" s="12">
        <v>45565</v>
      </c>
      <c r="O249" s="12">
        <v>46294</v>
      </c>
      <c r="P249" s="10" t="str">
        <f t="shared" ca="1" si="3"/>
        <v>Ongoing</v>
      </c>
      <c r="Q249" s="9" t="s">
        <v>4536</v>
      </c>
      <c r="R249" s="9" t="s">
        <v>4536</v>
      </c>
      <c r="S249" s="9" t="s">
        <v>4536</v>
      </c>
      <c r="T249" s="9" t="s">
        <v>4536</v>
      </c>
      <c r="U249" s="10" t="s">
        <v>2947</v>
      </c>
      <c r="V249" s="10" t="s">
        <v>3198</v>
      </c>
      <c r="W249" s="9" t="s">
        <v>3198</v>
      </c>
      <c r="X249" s="10" t="s">
        <v>3253</v>
      </c>
      <c r="Y249" s="10" t="s">
        <v>3198</v>
      </c>
      <c r="Z249" s="10" t="s">
        <v>3198</v>
      </c>
      <c r="AA249" s="10" t="s">
        <v>282</v>
      </c>
      <c r="AB249" s="9"/>
      <c r="AC249" s="10" t="s">
        <v>27</v>
      </c>
      <c r="AD249" s="9" t="s">
        <v>3377</v>
      </c>
      <c r="AF249" s="2"/>
    </row>
    <row r="250" spans="1:32" x14ac:dyDescent="0.35">
      <c r="A250" s="9" t="s">
        <v>5469</v>
      </c>
      <c r="B250" s="10" t="s">
        <v>3498</v>
      </c>
      <c r="C250" s="11" t="s">
        <v>2309</v>
      </c>
      <c r="D250" s="11" t="s">
        <v>2306</v>
      </c>
      <c r="E250" s="11"/>
      <c r="F250" s="10" t="s">
        <v>3701</v>
      </c>
      <c r="G250" s="11" t="s">
        <v>954</v>
      </c>
      <c r="H250" s="10" t="s">
        <v>3899</v>
      </c>
      <c r="I250" s="14" t="s">
        <v>4351</v>
      </c>
      <c r="J250" s="9" t="s">
        <v>4110</v>
      </c>
      <c r="K250" s="9" t="s">
        <v>3653</v>
      </c>
      <c r="L250" s="10" t="s">
        <v>3764</v>
      </c>
      <c r="M250" s="55" t="s">
        <v>3769</v>
      </c>
      <c r="N250" s="12">
        <v>45565</v>
      </c>
      <c r="O250" s="12">
        <v>47025</v>
      </c>
      <c r="P250" s="10" t="str">
        <f t="shared" ca="1" si="3"/>
        <v>Ongoing</v>
      </c>
      <c r="Q250" s="9" t="s">
        <v>4537</v>
      </c>
      <c r="R250" s="9" t="s">
        <v>4536</v>
      </c>
      <c r="S250" s="9" t="s">
        <v>4536</v>
      </c>
      <c r="T250" s="9" t="s">
        <v>4536</v>
      </c>
      <c r="U250" s="10" t="s">
        <v>2946</v>
      </c>
      <c r="V250" s="10" t="s">
        <v>3121</v>
      </c>
      <c r="W250" s="9" t="s">
        <v>3198</v>
      </c>
      <c r="X250" s="10" t="s">
        <v>3258</v>
      </c>
      <c r="Y250" s="10" t="s">
        <v>251</v>
      </c>
      <c r="Z250" s="10" t="s">
        <v>3198</v>
      </c>
      <c r="AA250" s="10"/>
      <c r="AB250" s="9"/>
      <c r="AC250" s="10" t="s">
        <v>27</v>
      </c>
      <c r="AD250" s="9" t="s">
        <v>3377</v>
      </c>
      <c r="AF250" s="2"/>
    </row>
    <row r="251" spans="1:32" x14ac:dyDescent="0.35">
      <c r="A251" s="9" t="s">
        <v>5470</v>
      </c>
      <c r="B251" s="10" t="s">
        <v>3505</v>
      </c>
      <c r="C251" s="11" t="s">
        <v>2304</v>
      </c>
      <c r="D251" s="11" t="s">
        <v>2301</v>
      </c>
      <c r="E251" s="11"/>
      <c r="F251" s="10" t="s">
        <v>3705</v>
      </c>
      <c r="G251" s="11" t="s">
        <v>954</v>
      </c>
      <c r="H251" s="10" t="s">
        <v>3906</v>
      </c>
      <c r="I251" s="14" t="s">
        <v>4358</v>
      </c>
      <c r="J251" s="9" t="s">
        <v>4117</v>
      </c>
      <c r="K251" s="9" t="s">
        <v>3653</v>
      </c>
      <c r="L251" s="10" t="s">
        <v>3764</v>
      </c>
      <c r="M251" s="55" t="s">
        <v>3769</v>
      </c>
      <c r="N251" s="12">
        <v>45565</v>
      </c>
      <c r="O251" s="12">
        <v>47025</v>
      </c>
      <c r="P251" s="10" t="str">
        <f t="shared" ca="1" si="3"/>
        <v>Ongoing</v>
      </c>
      <c r="Q251" s="9" t="s">
        <v>4536</v>
      </c>
      <c r="R251" s="9" t="s">
        <v>4536</v>
      </c>
      <c r="S251" s="9" t="s">
        <v>4536</v>
      </c>
      <c r="T251" s="9" t="s">
        <v>4536</v>
      </c>
      <c r="U251" s="10" t="s">
        <v>4475</v>
      </c>
      <c r="V251" s="10" t="s">
        <v>3166</v>
      </c>
      <c r="W251" s="9" t="s">
        <v>3168</v>
      </c>
      <c r="X251" s="10" t="s">
        <v>3253</v>
      </c>
      <c r="Y251" s="10" t="s">
        <v>3198</v>
      </c>
      <c r="Z251" s="10" t="s">
        <v>3198</v>
      </c>
      <c r="AA251" s="10" t="s">
        <v>282</v>
      </c>
      <c r="AB251" s="9"/>
      <c r="AC251" s="10" t="s">
        <v>27</v>
      </c>
      <c r="AD251" s="9" t="s">
        <v>3382</v>
      </c>
      <c r="AF251" s="2"/>
    </row>
    <row r="252" spans="1:32" x14ac:dyDescent="0.35">
      <c r="A252" s="9" t="s">
        <v>5471</v>
      </c>
      <c r="B252" s="10" t="s">
        <v>3506</v>
      </c>
      <c r="C252" s="11" t="s">
        <v>2305</v>
      </c>
      <c r="D252" s="11" t="s">
        <v>2307</v>
      </c>
      <c r="E252" s="11"/>
      <c r="F252" s="10" t="s">
        <v>7630</v>
      </c>
      <c r="G252" s="11" t="s">
        <v>954</v>
      </c>
      <c r="H252" s="10" t="s">
        <v>3907</v>
      </c>
      <c r="I252" s="14" t="s">
        <v>4359</v>
      </c>
      <c r="J252" s="9" t="s">
        <v>4118</v>
      </c>
      <c r="K252" s="9" t="s">
        <v>3653</v>
      </c>
      <c r="L252" s="10" t="s">
        <v>3763</v>
      </c>
      <c r="M252" s="55" t="s">
        <v>3769</v>
      </c>
      <c r="N252" s="12">
        <v>45565</v>
      </c>
      <c r="O252" s="12">
        <v>47025</v>
      </c>
      <c r="P252" s="10" t="str">
        <f t="shared" ca="1" si="3"/>
        <v>Ongoing</v>
      </c>
      <c r="Q252" s="9" t="s">
        <v>4536</v>
      </c>
      <c r="R252" s="9" t="s">
        <v>4537</v>
      </c>
      <c r="S252" s="9" t="s">
        <v>4536</v>
      </c>
      <c r="T252" s="9" t="s">
        <v>4536</v>
      </c>
      <c r="U252" s="10" t="s">
        <v>4476</v>
      </c>
      <c r="V252" s="10" t="s">
        <v>3180</v>
      </c>
      <c r="W252" s="9" t="s">
        <v>3168</v>
      </c>
      <c r="X252" s="10" t="s">
        <v>3254</v>
      </c>
      <c r="Y252" s="10" t="s">
        <v>257</v>
      </c>
      <c r="Z252" s="10" t="s">
        <v>3198</v>
      </c>
      <c r="AA252" s="10"/>
      <c r="AB252" s="9"/>
      <c r="AC252" s="10" t="s">
        <v>27</v>
      </c>
      <c r="AD252" s="9" t="s">
        <v>3375</v>
      </c>
      <c r="AF252" s="2"/>
    </row>
    <row r="253" spans="1:32" x14ac:dyDescent="0.35">
      <c r="A253" s="9" t="s">
        <v>5472</v>
      </c>
      <c r="B253" s="56" t="s">
        <v>3410</v>
      </c>
      <c r="C253" s="11" t="s">
        <v>2309</v>
      </c>
      <c r="D253" s="11" t="s">
        <v>2306</v>
      </c>
      <c r="E253" s="11"/>
      <c r="F253" s="10" t="s">
        <v>7655</v>
      </c>
      <c r="G253" s="11" t="s">
        <v>957</v>
      </c>
      <c r="H253" s="10" t="s">
        <v>3939</v>
      </c>
      <c r="I253" s="14" t="s">
        <v>4374</v>
      </c>
      <c r="J253" s="9" t="s">
        <v>4042</v>
      </c>
      <c r="K253" s="9" t="s">
        <v>3654</v>
      </c>
      <c r="L253" s="10" t="s">
        <v>3764</v>
      </c>
      <c r="M253" s="55">
        <v>422038</v>
      </c>
      <c r="N253" s="12">
        <v>45565</v>
      </c>
      <c r="O253" s="12">
        <v>46659</v>
      </c>
      <c r="P253" s="10" t="str">
        <f t="shared" ca="1" si="3"/>
        <v>Ongoing</v>
      </c>
      <c r="Q253" s="9" t="s">
        <v>4537</v>
      </c>
      <c r="R253" s="9" t="s">
        <v>4536</v>
      </c>
      <c r="S253" s="9" t="s">
        <v>4536</v>
      </c>
      <c r="T253" s="9" t="s">
        <v>4536</v>
      </c>
      <c r="U253" s="10" t="s">
        <v>2946</v>
      </c>
      <c r="V253" s="10" t="s">
        <v>3121</v>
      </c>
      <c r="W253" s="9" t="s">
        <v>3198</v>
      </c>
      <c r="X253" s="10" t="s">
        <v>3334</v>
      </c>
      <c r="Y253" s="10" t="s">
        <v>234</v>
      </c>
      <c r="Z253" s="10" t="s">
        <v>251</v>
      </c>
      <c r="AA253" s="10"/>
      <c r="AB253" s="9"/>
      <c r="AC253" s="10" t="s">
        <v>27</v>
      </c>
      <c r="AD253" s="9" t="s">
        <v>3383</v>
      </c>
      <c r="AF253" s="2"/>
    </row>
    <row r="254" spans="1:32" x14ac:dyDescent="0.35">
      <c r="A254" s="9" t="s">
        <v>5473</v>
      </c>
      <c r="B254" s="57" t="s">
        <v>3513</v>
      </c>
      <c r="C254" s="11" t="s">
        <v>2309</v>
      </c>
      <c r="D254" s="11" t="s">
        <v>2303</v>
      </c>
      <c r="E254" s="11" t="s">
        <v>2305</v>
      </c>
      <c r="F254" s="10" t="s">
        <v>7629</v>
      </c>
      <c r="G254" s="11" t="s">
        <v>954</v>
      </c>
      <c r="H254" s="10" t="s">
        <v>3913</v>
      </c>
      <c r="I254" s="10"/>
      <c r="J254" s="9" t="s">
        <v>4125</v>
      </c>
      <c r="K254" s="9" t="s">
        <v>3653</v>
      </c>
      <c r="L254" s="10" t="s">
        <v>3785</v>
      </c>
      <c r="M254" s="55" t="s">
        <v>3769</v>
      </c>
      <c r="N254" s="12">
        <v>45566</v>
      </c>
      <c r="O254" s="12">
        <v>46660</v>
      </c>
      <c r="P254" s="10" t="str">
        <f t="shared" ca="1" si="3"/>
        <v>Ongoing</v>
      </c>
      <c r="Q254" s="9" t="s">
        <v>4537</v>
      </c>
      <c r="R254" s="9" t="s">
        <v>4536</v>
      </c>
      <c r="S254" s="9" t="s">
        <v>4536</v>
      </c>
      <c r="T254" s="9" t="s">
        <v>4536</v>
      </c>
      <c r="U254" s="10" t="s">
        <v>2966</v>
      </c>
      <c r="V254" s="10" t="s">
        <v>3113</v>
      </c>
      <c r="W254" s="9" t="s">
        <v>3198</v>
      </c>
      <c r="X254" s="10" t="s">
        <v>3263</v>
      </c>
      <c r="Y254" s="10" t="s">
        <v>251</v>
      </c>
      <c r="Z254" s="10" t="s">
        <v>3198</v>
      </c>
      <c r="AA254" s="10" t="s">
        <v>282</v>
      </c>
      <c r="AB254" s="9"/>
      <c r="AC254" s="10" t="s">
        <v>15</v>
      </c>
      <c r="AD254" s="9" t="s">
        <v>3381</v>
      </c>
      <c r="AF254" s="2"/>
    </row>
    <row r="255" spans="1:32" x14ac:dyDescent="0.35">
      <c r="A255" s="9" t="s">
        <v>5474</v>
      </c>
      <c r="B255" s="57" t="s">
        <v>3606</v>
      </c>
      <c r="C255" s="11" t="s">
        <v>2304</v>
      </c>
      <c r="D255" s="11" t="s">
        <v>2301</v>
      </c>
      <c r="E255" s="11" t="s">
        <v>2306</v>
      </c>
      <c r="F255" s="10" t="s">
        <v>7628</v>
      </c>
      <c r="G255" s="11" t="s">
        <v>966</v>
      </c>
      <c r="H255" s="10"/>
      <c r="I255" s="13"/>
      <c r="J255" s="9" t="s">
        <v>4209</v>
      </c>
      <c r="K255" s="9" t="s">
        <v>3654</v>
      </c>
      <c r="L255" s="10" t="s">
        <v>3800</v>
      </c>
      <c r="M255" s="55" t="s">
        <v>3769</v>
      </c>
      <c r="N255" s="12">
        <v>45566</v>
      </c>
      <c r="O255" s="12">
        <v>45930</v>
      </c>
      <c r="P255" s="10" t="str">
        <f t="shared" ca="1" si="3"/>
        <v>Ongoing</v>
      </c>
      <c r="Q255" s="9" t="s">
        <v>4536</v>
      </c>
      <c r="R255" s="9" t="s">
        <v>4537</v>
      </c>
      <c r="S255" s="9" t="s">
        <v>4536</v>
      </c>
      <c r="T255" s="9" t="s">
        <v>4536</v>
      </c>
      <c r="U255" s="10" t="s">
        <v>4494</v>
      </c>
      <c r="V255" s="10" t="s">
        <v>3173</v>
      </c>
      <c r="W255" s="9" t="s">
        <v>3114</v>
      </c>
      <c r="X255" s="10" t="s">
        <v>3254</v>
      </c>
      <c r="Y255" s="10" t="s">
        <v>257</v>
      </c>
      <c r="Z255" s="10" t="s">
        <v>3198</v>
      </c>
      <c r="AA255" s="10"/>
      <c r="AB255" s="9"/>
      <c r="AC255" s="10" t="s">
        <v>27</v>
      </c>
      <c r="AD255" s="9" t="s">
        <v>3377</v>
      </c>
      <c r="AF255" s="2"/>
    </row>
    <row r="256" spans="1:32" x14ac:dyDescent="0.35">
      <c r="A256" s="9" t="s">
        <v>5475</v>
      </c>
      <c r="B256" s="56" t="s">
        <v>3410</v>
      </c>
      <c r="C256" s="11" t="s">
        <v>2309</v>
      </c>
      <c r="D256" s="11" t="s">
        <v>2306</v>
      </c>
      <c r="E256" s="11"/>
      <c r="F256" s="10" t="s">
        <v>7627</v>
      </c>
      <c r="G256" s="11" t="s">
        <v>6059</v>
      </c>
      <c r="H256" s="10" t="s">
        <v>3828</v>
      </c>
      <c r="I256" s="14" t="s">
        <v>4272</v>
      </c>
      <c r="J256" s="9" t="s">
        <v>4026</v>
      </c>
      <c r="K256" s="9" t="s">
        <v>3654</v>
      </c>
      <c r="L256" s="10" t="s">
        <v>3764</v>
      </c>
      <c r="M256" s="55">
        <v>671100</v>
      </c>
      <c r="N256" s="12">
        <v>45571</v>
      </c>
      <c r="O256" s="12">
        <v>46665</v>
      </c>
      <c r="P256" s="10" t="str">
        <f t="shared" ca="1" si="3"/>
        <v>Ongoing</v>
      </c>
      <c r="Q256" s="9" t="s">
        <v>4537</v>
      </c>
      <c r="R256" s="9" t="s">
        <v>4536</v>
      </c>
      <c r="S256" s="9" t="s">
        <v>4536</v>
      </c>
      <c r="T256" s="9" t="s">
        <v>4536</v>
      </c>
      <c r="U256" s="10" t="s">
        <v>2946</v>
      </c>
      <c r="V256" s="10" t="s">
        <v>3121</v>
      </c>
      <c r="W256" s="9" t="s">
        <v>3198</v>
      </c>
      <c r="X256" s="10" t="s">
        <v>3263</v>
      </c>
      <c r="Y256" s="10" t="s">
        <v>251</v>
      </c>
      <c r="Z256" s="10" t="s">
        <v>3198</v>
      </c>
      <c r="AA256" s="10" t="s">
        <v>283</v>
      </c>
      <c r="AB256" s="9"/>
      <c r="AC256" s="10" t="s">
        <v>27</v>
      </c>
      <c r="AD256" s="9" t="s">
        <v>3383</v>
      </c>
      <c r="AF256" s="2"/>
    </row>
    <row r="257" spans="1:32" x14ac:dyDescent="0.35">
      <c r="A257" s="9" t="s">
        <v>5476</v>
      </c>
      <c r="B257" s="10" t="s">
        <v>3407</v>
      </c>
      <c r="C257" s="11" t="s">
        <v>2304</v>
      </c>
      <c r="D257" s="11" t="s">
        <v>2307</v>
      </c>
      <c r="E257" s="11"/>
      <c r="F257" s="10" t="s">
        <v>7626</v>
      </c>
      <c r="G257" s="11" t="s">
        <v>6056</v>
      </c>
      <c r="H257" s="10" t="s">
        <v>3826</v>
      </c>
      <c r="I257" s="14" t="s">
        <v>4269</v>
      </c>
      <c r="J257" s="9" t="s">
        <v>4023</v>
      </c>
      <c r="K257" s="9" t="s">
        <v>3656</v>
      </c>
      <c r="L257" s="10" t="s">
        <v>3778</v>
      </c>
      <c r="M257" s="55">
        <v>49940</v>
      </c>
      <c r="N257" s="12">
        <v>45627</v>
      </c>
      <c r="O257" s="12">
        <v>45746</v>
      </c>
      <c r="P257" s="10" t="str">
        <f t="shared" ca="1" si="3"/>
        <v>Completed</v>
      </c>
      <c r="Q257" s="9" t="s">
        <v>4536</v>
      </c>
      <c r="R257" s="9" t="s">
        <v>4537</v>
      </c>
      <c r="S257" s="9" t="s">
        <v>4536</v>
      </c>
      <c r="T257" s="9" t="s">
        <v>4536</v>
      </c>
      <c r="U257" s="10" t="s">
        <v>4451</v>
      </c>
      <c r="V257" s="10" t="s">
        <v>3198</v>
      </c>
      <c r="W257" s="9" t="s">
        <v>3198</v>
      </c>
      <c r="X257" s="10" t="s">
        <v>4452</v>
      </c>
      <c r="Y257" s="10" t="s">
        <v>3198</v>
      </c>
      <c r="Z257" s="10" t="s">
        <v>3198</v>
      </c>
      <c r="AA257" s="10"/>
      <c r="AB257" s="9"/>
      <c r="AC257" s="10" t="s">
        <v>27</v>
      </c>
      <c r="AD257" s="9" t="s">
        <v>3376</v>
      </c>
      <c r="AF257" s="2"/>
    </row>
    <row r="258" spans="1:32" x14ac:dyDescent="0.35">
      <c r="A258" s="9" t="s">
        <v>5477</v>
      </c>
      <c r="B258" s="10" t="s">
        <v>3526</v>
      </c>
      <c r="C258" s="11" t="s">
        <v>2304</v>
      </c>
      <c r="D258" s="11" t="s">
        <v>2309</v>
      </c>
      <c r="E258" s="11"/>
      <c r="F258" s="10" t="s">
        <v>7625</v>
      </c>
      <c r="G258" s="11" t="s">
        <v>957</v>
      </c>
      <c r="H258" s="10" t="s">
        <v>3926</v>
      </c>
      <c r="I258" s="10"/>
      <c r="J258" s="9" t="s">
        <v>4138</v>
      </c>
      <c r="K258" s="9" t="s">
        <v>3665</v>
      </c>
      <c r="L258" s="10" t="s">
        <v>3785</v>
      </c>
      <c r="M258" s="55">
        <v>3300451</v>
      </c>
      <c r="N258" s="12">
        <v>45637</v>
      </c>
      <c r="O258" s="12">
        <v>48558</v>
      </c>
      <c r="P258" s="10" t="str">
        <f t="shared" ref="P258:P271" ca="1" si="4">IF(O258&lt;TODAY(),"Completed","Ongoing")</f>
        <v>Ongoing</v>
      </c>
      <c r="Q258" s="9" t="s">
        <v>4536</v>
      </c>
      <c r="R258" s="9" t="s">
        <v>4536</v>
      </c>
      <c r="S258" s="9" t="s">
        <v>4536</v>
      </c>
      <c r="T258" s="9" t="s">
        <v>4536</v>
      </c>
      <c r="U258" s="10" t="s">
        <v>3046</v>
      </c>
      <c r="V258" s="10" t="s">
        <v>3173</v>
      </c>
      <c r="W258" s="9" t="s">
        <v>3171</v>
      </c>
      <c r="X258" s="10" t="s">
        <v>3254</v>
      </c>
      <c r="Y258" s="10" t="s">
        <v>257</v>
      </c>
      <c r="Z258" s="10" t="s">
        <v>3198</v>
      </c>
      <c r="AA258" s="10"/>
      <c r="AB258" s="9"/>
      <c r="AC258" s="10" t="s">
        <v>27</v>
      </c>
      <c r="AD258" s="9" t="s">
        <v>3381</v>
      </c>
      <c r="AF258" s="2"/>
    </row>
    <row r="259" spans="1:32" x14ac:dyDescent="0.35">
      <c r="A259" s="9" t="s">
        <v>5478</v>
      </c>
      <c r="B259" s="10" t="s">
        <v>3530</v>
      </c>
      <c r="C259" s="11" t="s">
        <v>2304</v>
      </c>
      <c r="D259" s="11"/>
      <c r="E259" s="11"/>
      <c r="F259" s="10" t="s">
        <v>3715</v>
      </c>
      <c r="G259" s="11" t="s">
        <v>957</v>
      </c>
      <c r="H259" s="10" t="s">
        <v>3930</v>
      </c>
      <c r="I259" s="14" t="s">
        <v>4365</v>
      </c>
      <c r="J259" s="9" t="s">
        <v>4142</v>
      </c>
      <c r="K259" s="9" t="s">
        <v>3666</v>
      </c>
      <c r="L259" s="10" t="s">
        <v>3765</v>
      </c>
      <c r="M259" s="55">
        <v>972584</v>
      </c>
      <c r="N259" s="12">
        <v>45658</v>
      </c>
      <c r="O259" s="12">
        <v>46752</v>
      </c>
      <c r="P259" s="10" t="str">
        <f t="shared" ca="1" si="4"/>
        <v>Ongoing</v>
      </c>
      <c r="Q259" s="9" t="s">
        <v>4536</v>
      </c>
      <c r="R259" s="9" t="s">
        <v>4537</v>
      </c>
      <c r="S259" s="9" t="s">
        <v>4536</v>
      </c>
      <c r="T259" s="9" t="s">
        <v>4536</v>
      </c>
      <c r="U259" s="10" t="s">
        <v>3046</v>
      </c>
      <c r="V259" s="10" t="s">
        <v>3173</v>
      </c>
      <c r="W259" s="9" t="s">
        <v>3171</v>
      </c>
      <c r="X259" s="10" t="s">
        <v>3254</v>
      </c>
      <c r="Y259" s="10" t="s">
        <v>257</v>
      </c>
      <c r="Z259" s="10" t="s">
        <v>3198</v>
      </c>
      <c r="AA259" s="10"/>
      <c r="AB259" s="9"/>
      <c r="AC259" s="10" t="s">
        <v>27</v>
      </c>
      <c r="AD259" s="9" t="s">
        <v>3381</v>
      </c>
      <c r="AF259" s="2"/>
    </row>
    <row r="260" spans="1:32" x14ac:dyDescent="0.35">
      <c r="A260" s="9" t="s">
        <v>5479</v>
      </c>
      <c r="B260" s="10" t="s">
        <v>3523</v>
      </c>
      <c r="C260" s="11" t="s">
        <v>6147</v>
      </c>
      <c r="D260" s="11" t="s">
        <v>2301</v>
      </c>
      <c r="E260" s="11"/>
      <c r="F260" s="10" t="s">
        <v>7624</v>
      </c>
      <c r="G260" s="11" t="s">
        <v>954</v>
      </c>
      <c r="H260" s="10"/>
      <c r="I260" s="13"/>
      <c r="J260" s="9" t="s">
        <v>4135</v>
      </c>
      <c r="K260" s="9"/>
      <c r="L260" s="10" t="s">
        <v>3793</v>
      </c>
      <c r="M260" s="55" t="s">
        <v>3769</v>
      </c>
      <c r="N260" s="12">
        <v>45670</v>
      </c>
      <c r="O260" s="12">
        <v>45869</v>
      </c>
      <c r="P260" s="10" t="str">
        <f t="shared" ca="1" si="4"/>
        <v>Ongoing</v>
      </c>
      <c r="Q260" s="9" t="s">
        <v>4536</v>
      </c>
      <c r="R260" s="9" t="s">
        <v>4536</v>
      </c>
      <c r="S260" s="9" t="s">
        <v>4537</v>
      </c>
      <c r="T260" s="9" t="s">
        <v>4536</v>
      </c>
      <c r="U260" s="10" t="s">
        <v>2947</v>
      </c>
      <c r="V260" s="10" t="s">
        <v>3198</v>
      </c>
      <c r="W260" s="9" t="s">
        <v>3198</v>
      </c>
      <c r="X260" s="10" t="s">
        <v>3279</v>
      </c>
      <c r="Y260" s="10" t="s">
        <v>244</v>
      </c>
      <c r="Z260" s="10" t="s">
        <v>3198</v>
      </c>
      <c r="AA260" s="10"/>
      <c r="AB260" s="9"/>
      <c r="AC260" s="10" t="s">
        <v>35</v>
      </c>
      <c r="AD260" s="9" t="s">
        <v>3377</v>
      </c>
      <c r="AF260" s="2"/>
    </row>
    <row r="261" spans="1:32" x14ac:dyDescent="0.35">
      <c r="A261" s="9" t="s">
        <v>5480</v>
      </c>
      <c r="B261" s="10" t="s">
        <v>3621</v>
      </c>
      <c r="C261" s="11" t="s">
        <v>2304</v>
      </c>
      <c r="D261" s="11" t="s">
        <v>2301</v>
      </c>
      <c r="E261" s="11"/>
      <c r="F261" s="10" t="s">
        <v>3705</v>
      </c>
      <c r="G261" s="11" t="s">
        <v>6070</v>
      </c>
      <c r="H261" s="10"/>
      <c r="I261" s="10"/>
      <c r="J261" s="9" t="s">
        <v>4220</v>
      </c>
      <c r="K261" s="9" t="s">
        <v>3652</v>
      </c>
      <c r="L261" s="10" t="s">
        <v>3808</v>
      </c>
      <c r="M261" s="55">
        <v>500000</v>
      </c>
      <c r="N261" s="12">
        <v>45678</v>
      </c>
      <c r="O261" s="12">
        <v>45678</v>
      </c>
      <c r="P261" s="10" t="str">
        <f t="shared" ca="1" si="4"/>
        <v>Completed</v>
      </c>
      <c r="Q261" s="9" t="s">
        <v>4536</v>
      </c>
      <c r="R261" s="9" t="s">
        <v>4537</v>
      </c>
      <c r="S261" s="9" t="s">
        <v>4536</v>
      </c>
      <c r="T261" s="9" t="s">
        <v>4536</v>
      </c>
      <c r="U261" s="10" t="s">
        <v>3007</v>
      </c>
      <c r="V261" s="10" t="s">
        <v>3173</v>
      </c>
      <c r="W261" s="9" t="s">
        <v>3172</v>
      </c>
      <c r="X261" s="10" t="s">
        <v>3254</v>
      </c>
      <c r="Y261" s="10" t="s">
        <v>257</v>
      </c>
      <c r="Z261" s="10" t="s">
        <v>3198</v>
      </c>
      <c r="AA261" s="10"/>
      <c r="AB261" s="9"/>
      <c r="AC261" s="10" t="s">
        <v>27</v>
      </c>
      <c r="AD261" s="9" t="s">
        <v>3377</v>
      </c>
      <c r="AF261" s="2"/>
    </row>
    <row r="262" spans="1:32" x14ac:dyDescent="0.35">
      <c r="A262" s="9" t="s">
        <v>5481</v>
      </c>
      <c r="B262" s="10" t="s">
        <v>3450</v>
      </c>
      <c r="C262" s="11" t="s">
        <v>2304</v>
      </c>
      <c r="D262" s="11"/>
      <c r="E262" s="11"/>
      <c r="F262" s="10" t="s">
        <v>7623</v>
      </c>
      <c r="G262" s="11" t="s">
        <v>1012</v>
      </c>
      <c r="H262" s="10" t="s">
        <v>3851</v>
      </c>
      <c r="I262" s="14" t="s">
        <v>4311</v>
      </c>
      <c r="J262" s="9" t="s">
        <v>4063</v>
      </c>
      <c r="K262" s="9" t="s">
        <v>3659</v>
      </c>
      <c r="L262" s="10" t="s">
        <v>3786</v>
      </c>
      <c r="M262" s="55">
        <v>595323</v>
      </c>
      <c r="N262" s="12">
        <v>45689</v>
      </c>
      <c r="O262" s="12">
        <v>46783</v>
      </c>
      <c r="P262" s="10" t="str">
        <f t="shared" ca="1" si="4"/>
        <v>Ongoing</v>
      </c>
      <c r="Q262" s="9" t="s">
        <v>4536</v>
      </c>
      <c r="R262" s="9" t="s">
        <v>4536</v>
      </c>
      <c r="S262" s="9" t="s">
        <v>4536</v>
      </c>
      <c r="T262" s="9" t="s">
        <v>4536</v>
      </c>
      <c r="U262" s="10" t="s">
        <v>4462</v>
      </c>
      <c r="V262" s="10" t="s">
        <v>3172</v>
      </c>
      <c r="W262" s="9" t="s">
        <v>3166</v>
      </c>
      <c r="X262" s="10" t="s">
        <v>3254</v>
      </c>
      <c r="Y262" s="10" t="s">
        <v>257</v>
      </c>
      <c r="Z262" s="10" t="s">
        <v>3198</v>
      </c>
      <c r="AA262" s="10"/>
      <c r="AB262" s="9"/>
      <c r="AC262" s="10" t="s">
        <v>27</v>
      </c>
      <c r="AD262" s="9" t="s">
        <v>3377</v>
      </c>
      <c r="AF262" s="2"/>
    </row>
    <row r="263" spans="1:32" x14ac:dyDescent="0.35">
      <c r="A263" s="9" t="s">
        <v>5482</v>
      </c>
      <c r="B263" s="10" t="s">
        <v>3633</v>
      </c>
      <c r="C263" s="11" t="s">
        <v>2303</v>
      </c>
      <c r="D263" s="11"/>
      <c r="E263" s="11"/>
      <c r="F263" s="10" t="s">
        <v>3746</v>
      </c>
      <c r="G263" s="11" t="s">
        <v>6076</v>
      </c>
      <c r="H263" s="10"/>
      <c r="I263" s="10"/>
      <c r="J263" s="9" t="s">
        <v>4023</v>
      </c>
      <c r="K263" s="9"/>
      <c r="L263" s="10" t="s">
        <v>3812</v>
      </c>
      <c r="M263" s="55">
        <v>92170</v>
      </c>
      <c r="N263" s="12">
        <v>45689</v>
      </c>
      <c r="O263" s="12">
        <v>46054</v>
      </c>
      <c r="P263" s="10" t="str">
        <f t="shared" ca="1" si="4"/>
        <v>Ongoing</v>
      </c>
      <c r="Q263" s="9" t="s">
        <v>4537</v>
      </c>
      <c r="R263" s="9" t="s">
        <v>4536</v>
      </c>
      <c r="S263" s="9" t="s">
        <v>4536</v>
      </c>
      <c r="T263" s="9" t="s">
        <v>4536</v>
      </c>
      <c r="U263" s="10" t="s">
        <v>4451</v>
      </c>
      <c r="V263" s="10" t="s">
        <v>3198</v>
      </c>
      <c r="W263" s="9" t="s">
        <v>3198</v>
      </c>
      <c r="X263" s="10" t="s">
        <v>4452</v>
      </c>
      <c r="Y263" s="10" t="s">
        <v>3198</v>
      </c>
      <c r="Z263" s="10" t="s">
        <v>3198</v>
      </c>
      <c r="AA263" s="10"/>
      <c r="AB263" s="9"/>
      <c r="AC263" s="10" t="s">
        <v>30</v>
      </c>
      <c r="AD263" s="9" t="s">
        <v>3377</v>
      </c>
      <c r="AF263" s="2"/>
    </row>
    <row r="264" spans="1:32" x14ac:dyDescent="0.35">
      <c r="A264" s="9" t="s">
        <v>5483</v>
      </c>
      <c r="B264" s="10" t="s">
        <v>3480</v>
      </c>
      <c r="C264" s="11" t="s">
        <v>2303</v>
      </c>
      <c r="D264" s="11" t="s">
        <v>2306</v>
      </c>
      <c r="E264" s="11" t="s">
        <v>6147</v>
      </c>
      <c r="F264" s="10" t="s">
        <v>7622</v>
      </c>
      <c r="G264" s="11" t="s">
        <v>954</v>
      </c>
      <c r="H264" s="10" t="s">
        <v>3881</v>
      </c>
      <c r="I264" s="14" t="s">
        <v>4333</v>
      </c>
      <c r="J264" s="9" t="s">
        <v>4093</v>
      </c>
      <c r="K264" s="9" t="s">
        <v>3654</v>
      </c>
      <c r="L264" s="10" t="s">
        <v>3790</v>
      </c>
      <c r="M264" s="55">
        <v>1366010</v>
      </c>
      <c r="N264" s="12">
        <v>45702</v>
      </c>
      <c r="O264" s="12">
        <v>46796</v>
      </c>
      <c r="P264" s="10" t="str">
        <f t="shared" ca="1" si="4"/>
        <v>Ongoing</v>
      </c>
      <c r="Q264" s="9" t="s">
        <v>4537</v>
      </c>
      <c r="R264" s="9" t="s">
        <v>4536</v>
      </c>
      <c r="S264" s="9" t="s">
        <v>4536</v>
      </c>
      <c r="T264" s="9" t="s">
        <v>4536</v>
      </c>
      <c r="U264" s="10" t="s">
        <v>2980</v>
      </c>
      <c r="V264" s="10" t="s">
        <v>90</v>
      </c>
      <c r="W264" s="9" t="s">
        <v>158</v>
      </c>
      <c r="X264" s="10" t="s">
        <v>3366</v>
      </c>
      <c r="Y264" s="10" t="s">
        <v>233</v>
      </c>
      <c r="Z264" s="10" t="s">
        <v>234</v>
      </c>
      <c r="AA264" s="10" t="s">
        <v>282</v>
      </c>
      <c r="AB264" s="9"/>
      <c r="AC264" s="10" t="s">
        <v>41</v>
      </c>
      <c r="AD264" s="9" t="s">
        <v>3377</v>
      </c>
      <c r="AF264" s="2"/>
    </row>
    <row r="265" spans="1:32" x14ac:dyDescent="0.35">
      <c r="A265" s="9" t="s">
        <v>5484</v>
      </c>
      <c r="B265" s="10" t="s">
        <v>3649</v>
      </c>
      <c r="C265" s="11" t="s">
        <v>2303</v>
      </c>
      <c r="D265" s="11"/>
      <c r="E265" s="11"/>
      <c r="F265" s="10" t="s">
        <v>7621</v>
      </c>
      <c r="G265" s="11" t="s">
        <v>963</v>
      </c>
      <c r="H265" s="10"/>
      <c r="I265" s="10"/>
      <c r="J265" s="9" t="s">
        <v>4243</v>
      </c>
      <c r="K265" s="9" t="s">
        <v>3653</v>
      </c>
      <c r="L265" s="10" t="s">
        <v>3782</v>
      </c>
      <c r="M265" s="55" t="s">
        <v>3769</v>
      </c>
      <c r="N265" s="12">
        <v>45936</v>
      </c>
      <c r="O265" s="12">
        <v>47244</v>
      </c>
      <c r="P265" s="10" t="str">
        <f t="shared" ca="1" si="4"/>
        <v>Ongoing</v>
      </c>
      <c r="Q265" s="9" t="s">
        <v>4537</v>
      </c>
      <c r="R265" s="9" t="s">
        <v>4536</v>
      </c>
      <c r="S265" s="9" t="s">
        <v>4536</v>
      </c>
      <c r="T265" s="9" t="s">
        <v>4536</v>
      </c>
      <c r="U265" s="10" t="s">
        <v>2982</v>
      </c>
      <c r="V265" s="10" t="s">
        <v>96</v>
      </c>
      <c r="W265" s="9" t="s">
        <v>98</v>
      </c>
      <c r="X265" s="10" t="s">
        <v>4529</v>
      </c>
      <c r="Y265" s="10" t="s">
        <v>223</v>
      </c>
      <c r="Z265" s="10" t="s">
        <v>234</v>
      </c>
      <c r="AA265" s="10" t="s">
        <v>282</v>
      </c>
      <c r="AB265" s="9"/>
      <c r="AC265" s="10" t="s">
        <v>30</v>
      </c>
      <c r="AD265" s="9" t="s">
        <v>3377</v>
      </c>
      <c r="AF265" s="2"/>
    </row>
    <row r="266" spans="1:32" x14ac:dyDescent="0.35">
      <c r="A266" s="9" t="s">
        <v>5485</v>
      </c>
      <c r="B266" s="10" t="s">
        <v>3396</v>
      </c>
      <c r="C266" s="11" t="s">
        <v>2304</v>
      </c>
      <c r="D266" s="11" t="s">
        <v>2301</v>
      </c>
      <c r="E266" s="11"/>
      <c r="F266" s="10" t="s">
        <v>7620</v>
      </c>
      <c r="G266" s="11" t="s">
        <v>972</v>
      </c>
      <c r="H266" s="10"/>
      <c r="I266" s="14" t="s">
        <v>4261</v>
      </c>
      <c r="J266" s="9" t="s">
        <v>4015</v>
      </c>
      <c r="K266" s="9"/>
      <c r="L266" s="10" t="s">
        <v>3769</v>
      </c>
      <c r="M266" s="55" t="s">
        <v>3769</v>
      </c>
      <c r="N266" s="10" t="s">
        <v>4244</v>
      </c>
      <c r="O266" s="10" t="s">
        <v>4244</v>
      </c>
      <c r="P266" s="10" t="s">
        <v>4244</v>
      </c>
      <c r="Q266" s="9" t="s">
        <v>4536</v>
      </c>
      <c r="R266" s="9" t="s">
        <v>4537</v>
      </c>
      <c r="S266" s="9" t="s">
        <v>4536</v>
      </c>
      <c r="T266" s="9" t="s">
        <v>4536</v>
      </c>
      <c r="U266" s="10" t="s">
        <v>3007</v>
      </c>
      <c r="V266" s="10" t="s">
        <v>3173</v>
      </c>
      <c r="W266" s="9" t="s">
        <v>3172</v>
      </c>
      <c r="X266" s="10" t="s">
        <v>3254</v>
      </c>
      <c r="Y266" s="10" t="s">
        <v>257</v>
      </c>
      <c r="Z266" s="10" t="s">
        <v>3198</v>
      </c>
      <c r="AA266" s="10"/>
      <c r="AB266" s="9"/>
      <c r="AC266" s="10" t="s">
        <v>27</v>
      </c>
      <c r="AD266" s="9" t="s">
        <v>3377</v>
      </c>
      <c r="AF266" s="2"/>
    </row>
    <row r="267" spans="1:32" x14ac:dyDescent="0.35">
      <c r="A267" s="9" t="s">
        <v>5486</v>
      </c>
      <c r="B267" s="10" t="s">
        <v>3398</v>
      </c>
      <c r="C267" s="11" t="s">
        <v>2304</v>
      </c>
      <c r="D267" s="11"/>
      <c r="E267" s="11"/>
      <c r="F267" s="10" t="s">
        <v>7619</v>
      </c>
      <c r="G267" s="11" t="s">
        <v>972</v>
      </c>
      <c r="H267" s="10"/>
      <c r="I267" s="14" t="s">
        <v>4263</v>
      </c>
      <c r="J267" s="9" t="s">
        <v>4017</v>
      </c>
      <c r="K267" s="9"/>
      <c r="L267" s="10" t="s">
        <v>3771</v>
      </c>
      <c r="M267" s="55">
        <v>82587</v>
      </c>
      <c r="N267" s="10" t="s">
        <v>4244</v>
      </c>
      <c r="O267" s="10" t="s">
        <v>4244</v>
      </c>
      <c r="P267" s="10" t="s">
        <v>4244</v>
      </c>
      <c r="Q267" s="9" t="s">
        <v>4536</v>
      </c>
      <c r="R267" s="9" t="s">
        <v>4537</v>
      </c>
      <c r="S267" s="9" t="s">
        <v>4536</v>
      </c>
      <c r="T267" s="9" t="s">
        <v>4536</v>
      </c>
      <c r="U267" s="10" t="s">
        <v>2943</v>
      </c>
      <c r="V267" s="10" t="s">
        <v>3173</v>
      </c>
      <c r="W267" s="9" t="s">
        <v>3198</v>
      </c>
      <c r="X267" s="10" t="s">
        <v>3254</v>
      </c>
      <c r="Y267" s="10" t="s">
        <v>257</v>
      </c>
      <c r="Z267" s="10" t="s">
        <v>3198</v>
      </c>
      <c r="AA267" s="10"/>
      <c r="AB267" s="9"/>
      <c r="AC267" s="10" t="s">
        <v>27</v>
      </c>
      <c r="AD267" s="9" t="s">
        <v>3382</v>
      </c>
      <c r="AF267" s="2"/>
    </row>
    <row r="268" spans="1:32" x14ac:dyDescent="0.35">
      <c r="A268" s="9" t="s">
        <v>5487</v>
      </c>
      <c r="B268" s="10" t="s">
        <v>3614</v>
      </c>
      <c r="C268" s="11" t="s">
        <v>2304</v>
      </c>
      <c r="D268" s="11"/>
      <c r="E268" s="11"/>
      <c r="F268" s="10" t="s">
        <v>7618</v>
      </c>
      <c r="G268" s="11" t="s">
        <v>963</v>
      </c>
      <c r="H268" s="10"/>
      <c r="I268" s="10"/>
      <c r="J268" s="9" t="s">
        <v>4023</v>
      </c>
      <c r="K268" s="9"/>
      <c r="L268" s="10" t="s">
        <v>3705</v>
      </c>
      <c r="M268" s="55" t="s">
        <v>3769</v>
      </c>
      <c r="N268" s="10" t="s">
        <v>4244</v>
      </c>
      <c r="O268" s="10" t="s">
        <v>4244</v>
      </c>
      <c r="P268" s="10" t="s">
        <v>4244</v>
      </c>
      <c r="Q268" s="9" t="s">
        <v>4536</v>
      </c>
      <c r="R268" s="9" t="s">
        <v>4537</v>
      </c>
      <c r="S268" s="9" t="s">
        <v>4536</v>
      </c>
      <c r="T268" s="9" t="s">
        <v>4536</v>
      </c>
      <c r="U268" s="10" t="s">
        <v>4451</v>
      </c>
      <c r="V268" s="10" t="s">
        <v>3198</v>
      </c>
      <c r="W268" s="9" t="s">
        <v>3198</v>
      </c>
      <c r="X268" s="10" t="s">
        <v>4452</v>
      </c>
      <c r="Y268" s="10" t="s">
        <v>3198</v>
      </c>
      <c r="Z268" s="10" t="s">
        <v>3198</v>
      </c>
      <c r="AA268" s="10"/>
      <c r="AB268" s="9"/>
      <c r="AC268" s="10" t="s">
        <v>27</v>
      </c>
      <c r="AD268" s="9" t="s">
        <v>3377</v>
      </c>
      <c r="AF268" s="2"/>
    </row>
    <row r="269" spans="1:32" x14ac:dyDescent="0.35">
      <c r="A269" s="9" t="s">
        <v>5488</v>
      </c>
      <c r="B269" s="10" t="s">
        <v>3617</v>
      </c>
      <c r="C269" s="11" t="s">
        <v>2303</v>
      </c>
      <c r="D269" s="11" t="s">
        <v>6147</v>
      </c>
      <c r="E269" s="11"/>
      <c r="F269" s="10" t="s">
        <v>7617</v>
      </c>
      <c r="G269" s="11" t="s">
        <v>6068</v>
      </c>
      <c r="H269" s="10"/>
      <c r="I269" s="10"/>
      <c r="J269" s="9" t="s">
        <v>4217</v>
      </c>
      <c r="K269" s="9" t="s">
        <v>3662</v>
      </c>
      <c r="L269" s="10" t="s">
        <v>13</v>
      </c>
      <c r="M269" s="55" t="s">
        <v>3769</v>
      </c>
      <c r="N269" s="10" t="s">
        <v>4244</v>
      </c>
      <c r="O269" s="10" t="s">
        <v>4244</v>
      </c>
      <c r="P269" s="10" t="s">
        <v>4244</v>
      </c>
      <c r="Q269" s="9" t="s">
        <v>4537</v>
      </c>
      <c r="R269" s="9" t="s">
        <v>4536</v>
      </c>
      <c r="S269" s="9" t="s">
        <v>4536</v>
      </c>
      <c r="T269" s="9" t="s">
        <v>4536</v>
      </c>
      <c r="U269" s="10" t="s">
        <v>3011</v>
      </c>
      <c r="V269" s="10" t="s">
        <v>96</v>
      </c>
      <c r="W269" s="9" t="s">
        <v>3126</v>
      </c>
      <c r="X269" s="10" t="s">
        <v>3247</v>
      </c>
      <c r="Y269" s="10" t="s">
        <v>223</v>
      </c>
      <c r="Z269" s="10" t="s">
        <v>3198</v>
      </c>
      <c r="AA269" s="10" t="s">
        <v>282</v>
      </c>
      <c r="AB269" s="9"/>
      <c r="AC269" s="10" t="s">
        <v>30</v>
      </c>
      <c r="AD269" s="9" t="s">
        <v>3377</v>
      </c>
      <c r="AF269" s="2"/>
    </row>
    <row r="270" spans="1:32" x14ac:dyDescent="0.35">
      <c r="A270" s="9" t="s">
        <v>5489</v>
      </c>
      <c r="B270" s="10" t="s">
        <v>3648</v>
      </c>
      <c r="C270" s="11" t="s">
        <v>2304</v>
      </c>
      <c r="D270" s="11"/>
      <c r="E270" s="11"/>
      <c r="F270" s="10" t="s">
        <v>7680</v>
      </c>
      <c r="G270" s="11" t="s">
        <v>979</v>
      </c>
      <c r="H270" s="10"/>
      <c r="I270" s="10"/>
      <c r="J270" s="9" t="s">
        <v>4242</v>
      </c>
      <c r="K270" s="9" t="s">
        <v>3653</v>
      </c>
      <c r="L270" s="10" t="s">
        <v>3705</v>
      </c>
      <c r="M270" s="55" t="s">
        <v>3769</v>
      </c>
      <c r="N270" s="10" t="s">
        <v>4244</v>
      </c>
      <c r="O270" s="10" t="s">
        <v>4244</v>
      </c>
      <c r="P270" s="10" t="s">
        <v>4244</v>
      </c>
      <c r="Q270" s="9" t="s">
        <v>4536</v>
      </c>
      <c r="R270" s="9" t="s">
        <v>4537</v>
      </c>
      <c r="S270" s="9" t="s">
        <v>4536</v>
      </c>
      <c r="T270" s="9" t="s">
        <v>4537</v>
      </c>
      <c r="U270" s="10" t="s">
        <v>4469</v>
      </c>
      <c r="V270" s="10" t="s">
        <v>3172</v>
      </c>
      <c r="W270" s="9" t="s">
        <v>3173</v>
      </c>
      <c r="X270" s="10" t="s">
        <v>3254</v>
      </c>
      <c r="Y270" s="10" t="s">
        <v>257</v>
      </c>
      <c r="Z270" s="10" t="s">
        <v>3198</v>
      </c>
      <c r="AA270" s="10"/>
      <c r="AB270" s="9"/>
      <c r="AC270" s="10" t="s">
        <v>44</v>
      </c>
      <c r="AD270" s="9" t="s">
        <v>3377</v>
      </c>
      <c r="AF270" s="2"/>
    </row>
    <row r="271" spans="1:32" x14ac:dyDescent="0.35">
      <c r="A271" s="9" t="s">
        <v>5490</v>
      </c>
      <c r="B271" s="10" t="s">
        <v>3632</v>
      </c>
      <c r="C271" s="11" t="s">
        <v>2303</v>
      </c>
      <c r="D271" s="11" t="s">
        <v>2306</v>
      </c>
      <c r="E271" s="11"/>
      <c r="F271" s="10" t="s">
        <v>3745</v>
      </c>
      <c r="G271" s="11" t="s">
        <v>1394</v>
      </c>
      <c r="H271" s="10"/>
      <c r="I271" s="14" t="s">
        <v>4439</v>
      </c>
      <c r="J271" s="9" t="s">
        <v>4228</v>
      </c>
      <c r="K271" s="9" t="s">
        <v>3669</v>
      </c>
      <c r="L271" s="10" t="s">
        <v>3811</v>
      </c>
      <c r="M271" s="55" t="s">
        <v>3769</v>
      </c>
      <c r="N271" s="10" t="s">
        <v>3769</v>
      </c>
      <c r="O271" s="12">
        <v>44700</v>
      </c>
      <c r="P271" s="10" t="str">
        <f t="shared" ca="1" si="4"/>
        <v>Completed</v>
      </c>
      <c r="Q271" s="9" t="s">
        <v>4537</v>
      </c>
      <c r="R271" s="9" t="s">
        <v>4536</v>
      </c>
      <c r="S271" s="9" t="s">
        <v>4536</v>
      </c>
      <c r="T271" s="9" t="s">
        <v>4536</v>
      </c>
      <c r="U271" s="10" t="s">
        <v>2982</v>
      </c>
      <c r="V271" s="10" t="s">
        <v>96</v>
      </c>
      <c r="W271" s="9" t="s">
        <v>98</v>
      </c>
      <c r="X271" s="10" t="s">
        <v>3371</v>
      </c>
      <c r="Y271" s="10" t="s">
        <v>234</v>
      </c>
      <c r="Z271" s="10" t="s">
        <v>223</v>
      </c>
      <c r="AA271" s="10"/>
      <c r="AB271" s="9"/>
      <c r="AC271" s="10" t="s">
        <v>30</v>
      </c>
      <c r="AD271" s="9" t="s">
        <v>3377</v>
      </c>
    </row>
  </sheetData>
  <autoFilter ref="A1:AF271" xr:uid="{31B955C3-717E-4466-9EF9-F129AC7753F8}"/>
  <hyperlinks>
    <hyperlink ref="I185" r:id="rId1" xr:uid="{B5E50F06-F243-4838-9AF5-5597AF55F8E6}"/>
    <hyperlink ref="I164" r:id="rId2" xr:uid="{2A614838-1515-4B17-929B-4557DD26E563}"/>
    <hyperlink ref="I21" r:id="rId3" xr:uid="{AB33679D-342A-4474-84F2-827E9BBAA4AF}"/>
    <hyperlink ref="I186" r:id="rId4" xr:uid="{25086F11-DBDA-4865-8BC6-1BD928FF37C5}"/>
    <hyperlink ref="I227" r:id="rId5" xr:uid="{753DA66E-78D0-4C50-9A75-75B72D4D1C28}"/>
    <hyperlink ref="I160" r:id="rId6" xr:uid="{7EB1384E-8CCF-4810-AE33-16AB4AE5DA0E}"/>
    <hyperlink ref="I126" r:id="rId7" xr:uid="{2814450A-34E8-4886-890D-5C1B31899CB4}"/>
    <hyperlink ref="I179" r:id="rId8" xr:uid="{F03BF019-85F1-460B-ACC4-773839342500}"/>
    <hyperlink ref="I192" r:id="rId9" xr:uid="{CA2B0BC0-1FA8-49B5-B7B4-09D6C7A0791C}"/>
    <hyperlink ref="I231" r:id="rId10" xr:uid="{6D3F6027-9DB9-415C-BFCF-847A38E68307}"/>
    <hyperlink ref="I97" r:id="rId11" xr:uid="{4B6089DC-4B2D-439E-867E-17553645FA4E}"/>
    <hyperlink ref="I119" r:id="rId12" xr:uid="{D153351C-EAA6-4023-AABC-76F30CCD300F}"/>
    <hyperlink ref="I266" r:id="rId13" xr:uid="{887AE1C4-01D7-4178-9B20-533841C8D7CF}"/>
    <hyperlink ref="I238" r:id="rId14" xr:uid="{0EAC8033-7E91-4407-A862-E4DBF0F1B9C4}"/>
    <hyperlink ref="I267" r:id="rId15" xr:uid="{3C260D82-D5CE-4550-8ED0-D4BB496D93DD}"/>
    <hyperlink ref="I113" r:id="rId16" xr:uid="{6A5B1A84-27CE-4BE1-993F-AD58E78F9D8D}"/>
    <hyperlink ref="I136" r:id="rId17" xr:uid="{26E49362-F587-4F73-912D-18918866EE71}"/>
    <hyperlink ref="I137" r:id="rId18" xr:uid="{6F3C45EE-29EC-4400-A895-4D454658FC08}"/>
    <hyperlink ref="I156" r:id="rId19" xr:uid="{9025264A-8617-42F5-BDE4-6D5FD2E484B0}"/>
    <hyperlink ref="I187" r:id="rId20" xr:uid="{BF4A23F0-31EE-49FE-A18F-E0657C3B83E4}"/>
    <hyperlink ref="I257" r:id="rId21" xr:uid="{529AC0BC-C5BE-4EA7-ADC0-CF4D1F42B5AB}"/>
    <hyperlink ref="I194" r:id="rId22" xr:uid="{A7321035-4906-4F39-894A-C72AC877D4C4}"/>
    <hyperlink ref="I138" r:id="rId23" xr:uid="{3A048E89-76AA-4129-B11C-3C56966E97BD}"/>
    <hyperlink ref="I256" r:id="rId24" xr:uid="{E02E293C-702B-4F79-9C37-48780EFC868C}"/>
    <hyperlink ref="I188" r:id="rId25" xr:uid="{70699BBB-6812-4A8B-BD8B-F56E269D9851}"/>
    <hyperlink ref="I168" r:id="rId26" xr:uid="{9A851363-65D8-4E69-96A8-D4DD1F114751}"/>
    <hyperlink ref="I165" r:id="rId27" xr:uid="{850DAE2E-BD5E-4FFC-A106-73BA27050001}"/>
    <hyperlink ref="I115" r:id="rId28" xr:uid="{E0F8879D-B15C-4C61-A3BA-D1127BFD13B2}"/>
    <hyperlink ref="I182" r:id="rId29" xr:uid="{746D3AB3-FB0E-40B8-B0CF-3EAED7EB8191}"/>
    <hyperlink ref="I48" r:id="rId30" xr:uid="{55CBB87A-F4B1-4927-8575-B31897FC4518}"/>
    <hyperlink ref="I139" r:id="rId31" xr:uid="{7B183063-3309-4526-9310-069AA612AD5B}"/>
    <hyperlink ref="I212" r:id="rId32" xr:uid="{6573E000-B281-417D-886E-D065A005E3CF}"/>
    <hyperlink ref="I98" r:id="rId33" xr:uid="{87B3576D-4FB3-4D54-BE21-F5EE4B7E5F79}"/>
    <hyperlink ref="I213" r:id="rId34" xr:uid="{54F15A2B-5EAC-4D33-8F3C-AF2418A9C131}"/>
    <hyperlink ref="I214" r:id="rId35" xr:uid="{39F4067A-E85D-4101-8CC3-7135BDFD63CF}"/>
    <hyperlink ref="I215" r:id="rId36" xr:uid="{73814EBD-67BC-4DED-AB79-77D088F0591C}"/>
    <hyperlink ref="I233" r:id="rId37" xr:uid="{B1AD1217-2137-40C0-A559-8DA53A4E9851}"/>
    <hyperlink ref="I220" r:id="rId38" xr:uid="{28AE3EB9-F3C7-42DA-81DF-64D82A7A9E8C}"/>
    <hyperlink ref="I246" r:id="rId39" xr:uid="{53EFD9E5-5FA8-494C-8850-5E0E0A52BA29}"/>
    <hyperlink ref="I247" r:id="rId40" xr:uid="{922DDC17-EE27-481A-B8E4-33B0D885B1E8}"/>
    <hyperlink ref="I248" r:id="rId41" xr:uid="{6160DC88-253C-4891-B076-B0BB91F5BAA5}"/>
    <hyperlink ref="I180" r:id="rId42" xr:uid="{821A504D-E9D8-43E3-853A-F4BB55CCFAFC}"/>
    <hyperlink ref="I228" r:id="rId43" xr:uid="{08539AFA-6F80-4D7D-8706-473BA996F006}"/>
    <hyperlink ref="I152" r:id="rId44" xr:uid="{DF380744-FFE3-439C-9EA7-C684A636EFD7}"/>
    <hyperlink ref="I151" r:id="rId45" xr:uid="{805BA9B0-7EF7-4CBC-A9DC-B5D104761752}"/>
    <hyperlink ref="I50" r:id="rId46" xr:uid="{C7E170E9-8BCD-43E7-9E81-3BA02511193D}"/>
    <hyperlink ref="I157" r:id="rId47" xr:uid="{746DCADA-1DE1-4975-A315-97E45F33A57D}"/>
    <hyperlink ref="I158" r:id="rId48" xr:uid="{7126009D-D46F-47C0-B861-B4B56E55FBA6}"/>
    <hyperlink ref="I193" r:id="rId49" xr:uid="{5BE47DAE-6175-440A-AE47-E7055A39A269}"/>
    <hyperlink ref="I133" r:id="rId50" xr:uid="{157E9229-1D9B-42B7-80F9-4E1A739467C8}"/>
    <hyperlink ref="I79" r:id="rId51" xr:uid="{E422582A-7086-4AB2-8F21-BB61F9537273}"/>
    <hyperlink ref="I127" r:id="rId52" xr:uid="{98290C15-19F3-4391-A6C8-62B10D315EC2}"/>
    <hyperlink ref="I86" r:id="rId53" xr:uid="{63EF39B4-A6EF-40A0-B9C9-4100515E166B}"/>
    <hyperlink ref="I128" r:id="rId54" xr:uid="{67FAA2A1-8E00-449C-AAF2-0B17338DC053}"/>
    <hyperlink ref="I61" r:id="rId55" xr:uid="{1C899215-665F-491A-AC31-4C04A7BC10FB}"/>
    <hyperlink ref="I172" r:id="rId56" xr:uid="{089D5BCC-7124-4A71-9726-2FA7604F2843}"/>
    <hyperlink ref="I69" r:id="rId57" xr:uid="{24B4A98C-00D2-4081-AC3F-72BB3CCCB04D}"/>
    <hyperlink ref="I173" r:id="rId58" xr:uid="{76CE5DF1-B26D-4108-8750-6260BF21C86D}"/>
    <hyperlink ref="I36" r:id="rId59" xr:uid="{3C602E2E-FF0D-4676-8C97-F6170AF3B980}"/>
    <hyperlink ref="I87" r:id="rId60" xr:uid="{5EFB8442-FCA1-442C-A050-62395F5414D8}"/>
    <hyperlink ref="I44" r:id="rId61" xr:uid="{CFD9A96D-987B-41B9-A2ED-EF5477D20493}"/>
    <hyperlink ref="I262" r:id="rId62" xr:uid="{FE8AA3CE-D330-4489-A8CD-4707F97E1C61}"/>
    <hyperlink ref="I12" r:id="rId63" xr:uid="{02958F7D-516A-4553-BC88-1ADEE72B97E8}"/>
    <hyperlink ref="I6" r:id="rId64" xr:uid="{2AE27953-A6DE-44FC-A925-884E9A118C96}"/>
    <hyperlink ref="I199" r:id="rId65" xr:uid="{A9E5566C-CC5E-409B-8493-6DEAB23E11FD}"/>
    <hyperlink ref="I216" r:id="rId66" xr:uid="{6CA90A77-AE72-48FC-A9CD-C66A497A5E67}"/>
    <hyperlink ref="I62" r:id="rId67" xr:uid="{A5898BAE-EB48-4136-B0D7-4E8498D14355}"/>
    <hyperlink ref="I66" r:id="rId68" xr:uid="{3D21B3A2-5A80-4055-934B-B9F93A2B60EF}"/>
    <hyperlink ref="I32" r:id="rId69" xr:uid="{64B74C53-CF58-47CD-B121-8E382181E09E}"/>
    <hyperlink ref="I174" r:id="rId70" xr:uid="{AF74C30A-47CA-46CD-A614-B8845AF43494}"/>
    <hyperlink ref="I33" r:id="rId71" xr:uid="{F0383C32-A6D2-4F39-84D9-718E183D6C9A}"/>
    <hyperlink ref="I206" r:id="rId72" xr:uid="{AF21F89A-15D0-4576-B703-CC3861DFCC93}"/>
    <hyperlink ref="I243" r:id="rId73" xr:uid="{527E311C-A65E-482C-979D-C332F7C6A0E5}"/>
    <hyperlink ref="I63" r:id="rId74" xr:uid="{D52F6725-726D-44EF-8D6C-1A4571042F27}"/>
    <hyperlink ref="I82" r:id="rId75" xr:uid="{78154940-1EF5-4BE1-8E29-1975174AA95D}"/>
    <hyperlink ref="I24" r:id="rId76" xr:uid="{4C8F3900-7BE9-494F-8A39-408AAAAD0877}"/>
    <hyperlink ref="I15" r:id="rId77" xr:uid="{7FAF5604-BB92-418F-B586-758F1156BB5B}"/>
    <hyperlink ref="I28" r:id="rId78" xr:uid="{93D86149-6612-4831-AE26-B841DDD1347A}"/>
    <hyperlink ref="I202" r:id="rId79" xr:uid="{090B663F-C79B-45BD-A718-79513B02898E}"/>
    <hyperlink ref="I7" r:id="rId80" xr:uid="{A3E3CFB4-4FA7-4917-A818-E3FF3C454634}"/>
    <hyperlink ref="I166" r:id="rId81" xr:uid="{457FBBFB-AB6E-4451-8106-2259C2AAB4F0}"/>
    <hyperlink ref="I56" r:id="rId82" xr:uid="{5AF57FF4-E94A-475A-A445-2916043A6BF8}"/>
    <hyperlink ref="I58" r:id="rId83" xr:uid="{373EC27C-5EDF-4E5F-8A47-7CB0AE8E3544}"/>
    <hyperlink ref="I264" r:id="rId84" xr:uid="{8E581F4B-0C1D-498F-BD65-0C9481134572}"/>
    <hyperlink ref="I234" r:id="rId85" xr:uid="{FE2CED14-8590-4DB7-94A1-C1FADABDCA5D}"/>
    <hyperlink ref="I229" r:id="rId86" xr:uid="{ECFF6666-EA1F-4E3F-A75C-6A364310ABAA}"/>
    <hyperlink ref="I249" r:id="rId87" xr:uid="{04C0C7E4-CD28-4BBF-BBA4-36EB89B3AB94}"/>
    <hyperlink ref="I222" r:id="rId88" xr:uid="{F333DD9E-30EA-42B1-A1F2-1C1C2C9B5B14}"/>
    <hyperlink ref="I26" r:id="rId89" xr:uid="{BC63C3CB-EDD3-44E7-A6BF-F5A193CA2A74}"/>
    <hyperlink ref="I171" r:id="rId90" xr:uid="{6AE8A3C5-C945-455C-B586-4F22BB7E81FB}"/>
    <hyperlink ref="I129" r:id="rId91" xr:uid="{904A4C75-BDBE-42E4-AC23-8F5AF22BE891}"/>
    <hyperlink ref="I88" r:id="rId92" xr:uid="{5F3E1BE6-C7B9-4347-9CB6-0E5B36933E67}"/>
    <hyperlink ref="I175" r:id="rId93" xr:uid="{41B5AE19-AE18-4980-9910-CC3A501C4FF9}"/>
    <hyperlink ref="I203" r:id="rId94" xr:uid="{43863968-CF84-463B-ADF9-B3ADF293F3E6}"/>
    <hyperlink ref="I18" r:id="rId95" display="http://gtr.ukri.org/projects?ref=studentship-2034240" xr:uid="{17FBDC9D-FE1C-4CD4-8E2D-CBB63BCC2F8B}"/>
    <hyperlink ref="I29" r:id="rId96" xr:uid="{36B8EDDB-58D4-4D46-89E4-486E2A8A7BDA}"/>
    <hyperlink ref="I64" r:id="rId97" xr:uid="{4F847B7D-746E-41E5-BC83-B081885B7A83}"/>
    <hyperlink ref="I241" r:id="rId98" xr:uid="{31DBB787-F975-441A-A310-A7EA66D8891A}"/>
    <hyperlink ref="I130" r:id="rId99" xr:uid="{643472B4-08B3-4E9B-A6BD-63B9B14EB12D}"/>
    <hyperlink ref="I207" r:id="rId100" xr:uid="{8BF6055F-AD90-444D-A3A2-A64C434C9BC5}"/>
    <hyperlink ref="I120" r:id="rId101" xr:uid="{E649DD16-1FDA-43F7-8FFD-BD1045596FDB}"/>
    <hyperlink ref="I250" r:id="rId102" xr:uid="{64945D06-2982-42B5-8819-C8A04056003D}"/>
    <hyperlink ref="I217" r:id="rId103" xr:uid="{4EBCB790-FDB8-451B-9CB3-9A7F381FD3B4}"/>
    <hyperlink ref="I134" r:id="rId104" xr:uid="{CFBCEB3A-164E-4F28-BC04-8E6537658F3D}"/>
    <hyperlink ref="I121" r:id="rId105" xr:uid="{BE5229B8-5103-44FD-BDC0-D850EE4206B6}"/>
    <hyperlink ref="I30" r:id="rId106" xr:uid="{E921DC88-DEAA-4941-BA5D-A71D7BBB1E72}"/>
    <hyperlink ref="I176" r:id="rId107" xr:uid="{4EFE6677-C13A-4994-AFAC-27160B062FC1}"/>
    <hyperlink ref="I200" r:id="rId108" xr:uid="{15A59351-8A64-433A-A29D-658FE07032AA}"/>
    <hyperlink ref="I251" r:id="rId109" xr:uid="{E6737A15-D073-41F3-8210-B62DDD52C1B0}"/>
    <hyperlink ref="I252" r:id="rId110" xr:uid="{80DA14A5-A586-4475-9081-2C76B0AD373C}"/>
    <hyperlink ref="I89" r:id="rId111" xr:uid="{1ED8DE76-E647-4A07-B72E-885794BCC785}"/>
    <hyperlink ref="I68" r:id="rId112" xr:uid="{3C896430-E349-4759-A0DE-E3B8A1B9404D}"/>
    <hyperlink ref="I122" r:id="rId113" location="/tabOverview" display="https://gtr.ukri.org/projects?ref=studentship-2605630 - /tabOverview" xr:uid="{1905ED04-73E2-4D6C-B464-85479450E66C}"/>
    <hyperlink ref="I23" r:id="rId114" xr:uid="{F6CB5F6C-61E8-4E79-954E-7BDE05E2CA10}"/>
    <hyperlink ref="I240" r:id="rId115" xr:uid="{5CC45FC5-0D0D-49E8-9D29-5096035802FB}"/>
    <hyperlink ref="I259" r:id="rId116" xr:uid="{14D840EF-7755-4710-B540-25308B88E55E}"/>
    <hyperlink ref="I109" r:id="rId117" xr:uid="{3A7DA134-55FA-4577-BE29-EB8A6ABADE60}"/>
    <hyperlink ref="I19" r:id="rId118" xr:uid="{05EFB8A4-D8B9-4575-B6DD-6962269BFAA6}"/>
    <hyperlink ref="I237" r:id="rId119" xr:uid="{E2ABF5A7-8BED-4AAD-8F55-B4545470A194}"/>
    <hyperlink ref="I45" r:id="rId120" xr:uid="{D5360AFA-3A31-4D67-A238-B4F106EEF70C}"/>
    <hyperlink ref="I65" r:id="rId121" xr:uid="{AA773725-22E9-4D75-A442-57DDD6169EDC}"/>
    <hyperlink ref="I111" r:id="rId122" xr:uid="{6A6F8380-766D-46DF-A949-8BE963888965}"/>
    <hyperlink ref="I4" r:id="rId123" xr:uid="{7AF8C85F-90B4-4643-ADFB-8A1C68A00EA4}"/>
    <hyperlink ref="I78" r:id="rId124" xr:uid="{1349F626-F09F-4AED-831A-45FCC951CE30}"/>
    <hyperlink ref="I253" r:id="rId125" xr:uid="{FCB3581B-5F49-499F-B2BD-D17959EE2EF0}"/>
    <hyperlink ref="I153" r:id="rId126" xr:uid="{CC22F596-64F3-4DD1-9141-86CC1DDD2431}"/>
    <hyperlink ref="I53" r:id="rId127" xr:uid="{A1552658-FC3F-4AD8-A3A1-AE65A3B16598}"/>
    <hyperlink ref="I101" r:id="rId128" xr:uid="{5B14F5E6-7B32-485A-9879-9D22C5662B85}"/>
    <hyperlink ref="I5" r:id="rId129" xr:uid="{E7F53958-29C2-4471-A5B2-861779A4160A}"/>
    <hyperlink ref="I123" r:id="rId130" xr:uid="{EA23C636-DF20-4F6D-9A27-C83817BC2318}"/>
    <hyperlink ref="I135" r:id="rId131" xr:uid="{9F640CCA-4CB9-4865-B340-D8A91E749703}"/>
    <hyperlink ref="I17" r:id="rId132" xr:uid="{1A06CE5A-32CE-41E0-8946-5C1BA71E860F}"/>
    <hyperlink ref="I84" r:id="rId133" xr:uid="{1334062E-2915-47D8-860E-5448D006DFC7}"/>
    <hyperlink ref="I118" r:id="rId134" xr:uid="{386F388D-A481-43AE-BCE0-4497CA10BCFC}"/>
    <hyperlink ref="I107" r:id="rId135" xr:uid="{20343E6F-5CB3-4DA7-A18F-E9BCE11AEC29}"/>
    <hyperlink ref="I244" r:id="rId136" xr:uid="{14B7B7F1-3A4D-40A4-BA9B-8DDC11CD01B4}"/>
    <hyperlink ref="I37" r:id="rId137" xr:uid="{D697FD19-5D82-4BE8-AFBB-C10A03C19CF0}"/>
    <hyperlink ref="I208" r:id="rId138" xr:uid="{8FDA8047-5CDF-4128-9750-10777197EE3E}"/>
    <hyperlink ref="I80" r:id="rId139" xr:uid="{909326D0-70E1-4D01-8E79-9C0B872CA072}"/>
    <hyperlink ref="I57" r:id="rId140" xr:uid="{7E5F36C1-21C8-4C23-BD8F-5D09448A7385}"/>
    <hyperlink ref="I11" r:id="rId141" xr:uid="{13F9CF2E-7DBB-49FA-9EA1-54D1E92424A0}"/>
    <hyperlink ref="I90" r:id="rId142" xr:uid="{75D8D502-802F-440C-988B-B47D5AD45904}"/>
    <hyperlink ref="I38" r:id="rId143" xr:uid="{B84EC21E-AC86-4060-A2B8-CC552F6622F8}"/>
    <hyperlink ref="I140" r:id="rId144" xr:uid="{7717FBA1-91F9-40D3-B23A-EAFDFEBD10E6}"/>
    <hyperlink ref="I104" r:id="rId145" xr:uid="{5AE156EF-EAFA-4ABA-AAFF-C62CF9D49F2E}"/>
    <hyperlink ref="I81" r:id="rId146" xr:uid="{476F65BF-5EA6-4EFC-8F3C-ED84CF842FE5}"/>
    <hyperlink ref="I112" r:id="rId147" xr:uid="{15EF58C2-CE62-418D-A9E0-E446DD97480B}"/>
    <hyperlink ref="I20" r:id="rId148" xr:uid="{12E5BCD4-D9AB-4E6A-A31E-E14F1B934269}"/>
    <hyperlink ref="I230" r:id="rId149" xr:uid="{2C6C896E-0A2E-47EE-85BE-CB53465B41FD}"/>
    <hyperlink ref="I195" r:id="rId150" xr:uid="{4E579762-FC2F-4CB0-9622-C7F4F59D2F95}"/>
    <hyperlink ref="I31" r:id="rId151" display="http://gtr.ukri.org/projects?ref=studentship-2090962" xr:uid="{CD6D37BE-38FF-4BA8-8ED5-8B510E70E96D}"/>
    <hyperlink ref="I13" r:id="rId152" xr:uid="{9E044CFF-A8EA-4A2F-822A-568773C1101F}"/>
    <hyperlink ref="I85" r:id="rId153" xr:uid="{16A57675-188E-4E02-A554-B50412E09F8B}"/>
    <hyperlink ref="I177" r:id="rId154" xr:uid="{6CC478C0-7902-4F48-948B-4873C2404295}"/>
    <hyperlink ref="I55" r:id="rId155" xr:uid="{14D4D1C7-AFB0-42B8-84A0-E8F896B90F5E}"/>
    <hyperlink ref="I49" r:id="rId156" xr:uid="{79347C55-D1ED-418C-B504-7E1B3AC8BA25}"/>
    <hyperlink ref="I91" r:id="rId157" xr:uid="{CA1C58D4-8906-46E0-B280-0B4660A76B29}"/>
    <hyperlink ref="I183" r:id="rId158" xr:uid="{E385424D-D0E8-4B29-9B42-F2664F92B7A4}"/>
    <hyperlink ref="I184" r:id="rId159" xr:uid="{FFC23841-CEB3-49BF-AFB9-008B4B24A291}"/>
    <hyperlink ref="I225" r:id="rId160" xr:uid="{07C773E3-D6B1-489A-B2E4-FFEAA97870F6}"/>
    <hyperlink ref="I197" r:id="rId161" xr:uid="{556FAF8A-E3A6-44F0-B101-A979B8F9A42C}"/>
    <hyperlink ref="I77" r:id="rId162" xr:uid="{21D9E501-A8CE-44EF-9E39-D7E955F2A36A}"/>
    <hyperlink ref="I70" r:id="rId163" xr:uid="{FABAD580-31D2-43FF-86D1-5AE4BD71E59A}"/>
    <hyperlink ref="I235" r:id="rId164" xr:uid="{CB07F581-421A-4208-A59F-5B07D3402A4B}"/>
    <hyperlink ref="I226" r:id="rId165" xr:uid="{AC67E3C6-4DEC-4022-8363-1B2D5748E30B}"/>
    <hyperlink ref="I71" r:id="rId166" xr:uid="{9B1E49BB-E1D5-4258-AD1D-D432DB300A6D}"/>
    <hyperlink ref="I39" r:id="rId167" xr:uid="{BDB00963-256A-4CEB-981F-ADB0CF1C946A}"/>
    <hyperlink ref="I40" r:id="rId168" xr:uid="{321E4EF8-B0AA-4248-82E7-882F0C5024AB}"/>
    <hyperlink ref="I93" r:id="rId169" xr:uid="{6A7BFD55-B057-4A9A-B172-D3AE16FF42F2}"/>
    <hyperlink ref="I72" r:id="rId170" xr:uid="{20E1B5AA-9F0A-456A-B23A-E5E9A266E11E}"/>
    <hyperlink ref="I94" r:id="rId171" xr:uid="{15073F7E-BC6B-4042-8B37-AA4A53A57F46}"/>
    <hyperlink ref="I73" r:id="rId172" xr:uid="{B319C5EF-2FE3-40E9-B8BC-447845D9D608}"/>
    <hyperlink ref="I178" r:id="rId173" xr:uid="{CD9A6C15-145E-4514-8CDF-A0CD0142734C}"/>
    <hyperlink ref="I209" r:id="rId174" xr:uid="{43F6F62E-2F2F-48D0-9935-0142D2585DBE}"/>
    <hyperlink ref="I95" r:id="rId175" xr:uid="{E4C88C1B-6365-447F-A0C8-0C2CD2EB4F9C}"/>
    <hyperlink ref="I41" r:id="rId176" xr:uid="{8BBA8DB6-B9B3-4E4B-B7EF-AFBB5146A2D8}"/>
    <hyperlink ref="I42" r:id="rId177" xr:uid="{3D3D91FD-38BA-4388-A250-38FEF4F91AC1}"/>
    <hyperlink ref="I96" r:id="rId178" xr:uid="{A936F831-102C-4390-8B2B-C68EE6B89830}"/>
    <hyperlink ref="I210" r:id="rId179" xr:uid="{2D6E88E6-657F-4FAB-977F-1FDD9A4A6DA5}"/>
    <hyperlink ref="I131" r:id="rId180" xr:uid="{436B32B3-C2EE-4665-B024-412699BAFDCC}"/>
    <hyperlink ref="I211" r:id="rId181" xr:uid="{98360FED-A318-4F36-927B-D1CAF72B7ECC}"/>
    <hyperlink ref="I16" r:id="rId182" xr:uid="{48AC5564-095C-4C3D-BC48-DDBFA90DD56A}"/>
    <hyperlink ref="I124" r:id="rId183" xr:uid="{AE807DF9-6CB3-460B-9AD0-3ADDDCE46228}"/>
    <hyperlink ref="I43" r:id="rId184" location="/tabOverview" display="https://gtr.ukri.org/projects?ref=EP%2FR018391%2F1 - /tabOverview" xr:uid="{DFDEBD1B-A5CF-4A3C-AE2B-800BA1B46EAD}"/>
    <hyperlink ref="I105" r:id="rId185" xr:uid="{E3DF7131-A315-46E3-B115-42C1A7DAF266}"/>
    <hyperlink ref="I100" r:id="rId186" xr:uid="{588A355A-D873-4030-AC13-80E3280C71C6}"/>
    <hyperlink ref="I103" r:id="rId187" xr:uid="{61DA675C-135C-4856-A175-7FA656795986}"/>
    <hyperlink ref="I167" r:id="rId188" xr:uid="{2FCD4B71-4A3B-4E31-83A2-F2F9A390AF03}"/>
    <hyperlink ref="I271" r:id="rId189" xr:uid="{53C0B6E0-5C61-43A0-A4CC-2E59F2E568CB}"/>
    <hyperlink ref="I141" r:id="rId190" xr:uid="{8D96A8BF-7B68-4722-810F-0030D2AFAFCC}"/>
    <hyperlink ref="I142" r:id="rId191" xr:uid="{9A3676FD-8F04-439D-8983-F46BBE7651AB}"/>
    <hyperlink ref="I143" r:id="rId192" xr:uid="{6C3FEFDB-7F71-43E7-B8A3-5F9DB251F86B}"/>
    <hyperlink ref="I144" r:id="rId193" xr:uid="{46C84AB2-23B1-4B54-99F2-F3D8D252FD20}"/>
    <hyperlink ref="I145" r:id="rId194" xr:uid="{3B76E829-B3FE-4C39-9CAF-747CF0687A37}"/>
    <hyperlink ref="I146" r:id="rId195" xr:uid="{7B0FD995-8661-428C-A1CE-C7F5BDA65D1C}"/>
    <hyperlink ref="I147" r:id="rId196" xr:uid="{C914050D-F996-40F0-8E97-F213395F75D5}"/>
    <hyperlink ref="I148" r:id="rId197" xr:uid="{86DCEE0C-D03A-45D6-A1B3-8D9B14C640DF}"/>
    <hyperlink ref="I149" r:id="rId198" xr:uid="{5C012849-B73C-4D70-829D-A42C33EE88ED}"/>
    <hyperlink ref="I224" r:id="rId199" xr:uid="{FACC6E79-96C4-41DD-B310-64D31C6FC096}"/>
    <hyperlink ref="I205" r:id="rId200" display="https://gtr.ukri.org/projects?ref=studentship-2941163" xr:uid="{572A9BE1-8454-4A56-BC31-CD4E4B47CE93}"/>
    <hyperlink ref="U110" r:id="rId201" display="https://www.research.ed.ac.uk/en/publications/distinct-types-of-multicellular-aggregates-in-pseudomonas-aerugin" xr:uid="{260DC984-D243-4565-BDD4-4CFBB6E1731D}"/>
    <hyperlink ref="I92" r:id="rId202" xr:uid="{EB65079B-D50E-44B3-8456-A417C2A4A353}"/>
    <hyperlink ref="I236" r:id="rId203" xr:uid="{EDAAEAA2-0F30-4413-918C-FEC961863700}"/>
  </hyperlinks>
  <pageMargins left="0.7" right="0.7" top="0.75" bottom="0.75" header="0.3" footer="0.3"/>
  <pageSetup paperSize="9" orientation="portrait" r:id="rId204"/>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A05C4A86-C8AD-4C93-9C48-4156108833E5}">
          <x14:formula1>
            <xm:f>Notes!$A$44:$A$54</xm:f>
          </x14:formula1>
          <xm:sqref>AB2</xm:sqref>
        </x14:dataValidation>
        <x14:dataValidation type="list" allowBlank="1" showInputMessage="1" showErrorMessage="1" xr:uid="{61AB450E-293A-4982-9E9D-13D390A483B2}">
          <x14:formula1>
            <xm:f>Notes!$A$33:$A$36</xm:f>
          </x14:formula1>
          <xm:sqref>AB3:AB22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EA8EC-DC0C-4741-AE66-1560B71308BE}">
  <dimension ref="A1:P16"/>
  <sheetViews>
    <sheetView workbookViewId="0">
      <selection activeCell="H2" sqref="H2"/>
    </sheetView>
  </sheetViews>
  <sheetFormatPr defaultColWidth="9.1796875" defaultRowHeight="14.5" x14ac:dyDescent="0.35"/>
  <cols>
    <col min="1" max="1" width="9.1796875" style="11"/>
    <col min="2" max="2" width="20.26953125" style="11" customWidth="1"/>
    <col min="3" max="5" width="9.1796875" style="11"/>
    <col min="6" max="7" width="11.26953125" style="11" bestFit="1" customWidth="1"/>
    <col min="8" max="8" width="11.26953125" style="11" customWidth="1"/>
    <col min="9" max="16384" width="9.1796875" style="11"/>
  </cols>
  <sheetData>
    <row r="1" spans="1:16" x14ac:dyDescent="0.35">
      <c r="A1" s="8" t="s">
        <v>0</v>
      </c>
      <c r="B1" s="8" t="s">
        <v>1397</v>
      </c>
      <c r="C1" s="8" t="s">
        <v>6149</v>
      </c>
      <c r="D1" s="8" t="s">
        <v>290</v>
      </c>
      <c r="E1" s="8" t="s">
        <v>4248</v>
      </c>
      <c r="F1" s="8" t="s">
        <v>4245</v>
      </c>
      <c r="G1" s="8" t="s">
        <v>4246</v>
      </c>
      <c r="H1" s="8" t="s">
        <v>4247</v>
      </c>
      <c r="I1" s="8" t="s">
        <v>2</v>
      </c>
      <c r="J1" s="8" t="s">
        <v>6150</v>
      </c>
      <c r="K1" s="8"/>
      <c r="L1" s="10"/>
    </row>
    <row r="2" spans="1:16" x14ac:dyDescent="0.35">
      <c r="A2" s="10" t="s">
        <v>6213</v>
      </c>
      <c r="B2" s="11" t="s">
        <v>6194</v>
      </c>
      <c r="C2" s="11" t="s">
        <v>6195</v>
      </c>
      <c r="D2" s="11" t="s">
        <v>6196</v>
      </c>
      <c r="E2" s="10" t="s">
        <v>6197</v>
      </c>
      <c r="F2" s="11">
        <v>2017</v>
      </c>
      <c r="G2" s="10" t="s">
        <v>3769</v>
      </c>
      <c r="H2" s="10" t="str">
        <f ca="1">IF(G2&lt;TODAY(),"Completed","Ongoing")</f>
        <v>Ongoing</v>
      </c>
      <c r="I2" s="11" t="s">
        <v>3803</v>
      </c>
      <c r="J2" s="18" t="s">
        <v>6198</v>
      </c>
      <c r="K2" s="18" t="s">
        <v>6199</v>
      </c>
      <c r="L2" s="19" t="s">
        <v>6200</v>
      </c>
    </row>
    <row r="3" spans="1:16" x14ac:dyDescent="0.35">
      <c r="A3" s="10" t="s">
        <v>6214</v>
      </c>
      <c r="B3" s="11" t="s">
        <v>6188</v>
      </c>
      <c r="C3" s="11" t="s">
        <v>6189</v>
      </c>
      <c r="D3" s="11" t="s">
        <v>6190</v>
      </c>
      <c r="E3" s="10" t="s">
        <v>6191</v>
      </c>
      <c r="F3" s="11">
        <v>2022</v>
      </c>
      <c r="G3" s="10">
        <v>2027</v>
      </c>
      <c r="H3" s="10" t="str">
        <f t="shared" ref="H3:H16" ca="1" si="0">IF(G3&lt;TODAY(),"Completed","Ongoing")</f>
        <v>Completed</v>
      </c>
      <c r="I3" s="11" t="s">
        <v>6192</v>
      </c>
      <c r="J3" s="18" t="s">
        <v>6193</v>
      </c>
      <c r="K3" s="18"/>
      <c r="L3" s="19"/>
    </row>
    <row r="4" spans="1:16" x14ac:dyDescent="0.35">
      <c r="A4" s="10" t="s">
        <v>6215</v>
      </c>
      <c r="B4" s="11" t="s">
        <v>6206</v>
      </c>
      <c r="D4" s="11" t="s">
        <v>954</v>
      </c>
      <c r="E4" s="10" t="s">
        <v>6207</v>
      </c>
      <c r="F4" s="11">
        <v>2024</v>
      </c>
      <c r="G4" s="10">
        <v>2030</v>
      </c>
      <c r="H4" s="10" t="str">
        <f t="shared" ca="1" si="0"/>
        <v>Completed</v>
      </c>
      <c r="I4" s="11" t="s">
        <v>3763</v>
      </c>
      <c r="J4" s="18"/>
      <c r="K4" s="18"/>
      <c r="L4" s="19"/>
    </row>
    <row r="5" spans="1:16" x14ac:dyDescent="0.35">
      <c r="A5" s="10" t="s">
        <v>6216</v>
      </c>
      <c r="B5" s="11" t="s">
        <v>6201</v>
      </c>
      <c r="C5" s="11" t="s">
        <v>6202</v>
      </c>
      <c r="D5" s="11" t="s">
        <v>6203</v>
      </c>
      <c r="E5" s="10" t="s">
        <v>6204</v>
      </c>
      <c r="F5" s="36">
        <v>42823</v>
      </c>
      <c r="G5" s="10" t="s">
        <v>3769</v>
      </c>
      <c r="H5" s="10" t="str">
        <f t="shared" ca="1" si="0"/>
        <v>Ongoing</v>
      </c>
      <c r="I5" s="11" t="s">
        <v>6205</v>
      </c>
      <c r="J5" s="18"/>
      <c r="K5" s="18"/>
      <c r="L5" s="19"/>
    </row>
    <row r="6" spans="1:16" x14ac:dyDescent="0.35">
      <c r="A6" s="10" t="s">
        <v>6217</v>
      </c>
      <c r="B6" s="11" t="s">
        <v>6208</v>
      </c>
      <c r="C6" s="11" t="s">
        <v>6209</v>
      </c>
      <c r="D6" s="11" t="s">
        <v>1012</v>
      </c>
      <c r="E6" s="10" t="s">
        <v>6210</v>
      </c>
      <c r="F6" s="36">
        <v>42826</v>
      </c>
      <c r="G6" s="12">
        <v>45747</v>
      </c>
      <c r="H6" s="10" t="str">
        <f t="shared" ca="1" si="0"/>
        <v>Completed</v>
      </c>
      <c r="I6" s="11" t="s">
        <v>3785</v>
      </c>
      <c r="J6" s="18" t="s">
        <v>6211</v>
      </c>
      <c r="K6" s="18" t="s">
        <v>6212</v>
      </c>
      <c r="L6" s="19"/>
    </row>
    <row r="7" spans="1:16" x14ac:dyDescent="0.35">
      <c r="A7" s="10" t="s">
        <v>6218</v>
      </c>
      <c r="B7" s="11" t="s">
        <v>6151</v>
      </c>
      <c r="C7" s="11" t="s">
        <v>6152</v>
      </c>
      <c r="D7" s="11" t="s">
        <v>6153</v>
      </c>
      <c r="E7" s="10" t="s">
        <v>6154</v>
      </c>
      <c r="F7" s="36">
        <v>45198</v>
      </c>
      <c r="G7" s="12">
        <v>46658</v>
      </c>
      <c r="H7" s="10" t="str">
        <f t="shared" ca="1" si="0"/>
        <v>Ongoing</v>
      </c>
      <c r="I7" s="11" t="s">
        <v>6155</v>
      </c>
      <c r="J7" s="18"/>
      <c r="K7" s="18"/>
      <c r="L7" s="19"/>
    </row>
    <row r="8" spans="1:16" x14ac:dyDescent="0.35">
      <c r="A8" s="10" t="s">
        <v>6219</v>
      </c>
      <c r="B8" s="11" t="s">
        <v>6156</v>
      </c>
      <c r="C8" s="11" t="s">
        <v>6157</v>
      </c>
      <c r="D8" s="11" t="s">
        <v>6158</v>
      </c>
      <c r="E8" s="10" t="s">
        <v>6159</v>
      </c>
      <c r="F8" s="36">
        <v>45211</v>
      </c>
      <c r="G8" s="12">
        <v>46671</v>
      </c>
      <c r="H8" s="10" t="str">
        <f t="shared" ca="1" si="0"/>
        <v>Ongoing</v>
      </c>
      <c r="I8" s="11" t="s">
        <v>6155</v>
      </c>
      <c r="J8" s="18"/>
      <c r="K8" s="18"/>
      <c r="L8" s="19"/>
    </row>
    <row r="9" spans="1:16" x14ac:dyDescent="0.35">
      <c r="A9" s="10" t="s">
        <v>6220</v>
      </c>
      <c r="B9" s="11" t="s">
        <v>6160</v>
      </c>
      <c r="C9" s="11" t="s">
        <v>6161</v>
      </c>
      <c r="D9" s="11" t="s">
        <v>6162</v>
      </c>
      <c r="E9" s="10" t="s">
        <v>6163</v>
      </c>
      <c r="F9" s="36">
        <v>45383</v>
      </c>
      <c r="G9" s="12">
        <v>46843</v>
      </c>
      <c r="H9" s="10" t="str">
        <f t="shared" ca="1" si="0"/>
        <v>Ongoing</v>
      </c>
      <c r="I9" s="11" t="s">
        <v>3764</v>
      </c>
      <c r="J9" s="18" t="s">
        <v>6164</v>
      </c>
      <c r="K9" s="18"/>
      <c r="L9" s="19"/>
      <c r="M9" s="20"/>
    </row>
    <row r="10" spans="1:16" x14ac:dyDescent="0.35">
      <c r="A10" s="10" t="s">
        <v>6221</v>
      </c>
      <c r="B10" s="11" t="s">
        <v>6165</v>
      </c>
      <c r="C10" s="11" t="s">
        <v>6166</v>
      </c>
      <c r="D10" s="11" t="s">
        <v>1102</v>
      </c>
      <c r="E10" s="10" t="s">
        <v>6167</v>
      </c>
      <c r="F10" s="36">
        <v>45444</v>
      </c>
      <c r="G10" s="12">
        <v>46904</v>
      </c>
      <c r="H10" s="10" t="str">
        <f t="shared" ca="1" si="0"/>
        <v>Ongoing</v>
      </c>
      <c r="I10" s="11" t="s">
        <v>3764</v>
      </c>
      <c r="J10" s="18" t="s">
        <v>6168</v>
      </c>
      <c r="K10" s="18"/>
      <c r="L10" s="19"/>
    </row>
    <row r="11" spans="1:16" x14ac:dyDescent="0.35">
      <c r="A11" s="10" t="s">
        <v>6222</v>
      </c>
      <c r="B11" s="11" t="s">
        <v>6185</v>
      </c>
      <c r="C11" s="11" t="s">
        <v>6186</v>
      </c>
      <c r="D11" s="11" t="s">
        <v>966</v>
      </c>
      <c r="E11" s="10" t="s">
        <v>6187</v>
      </c>
      <c r="F11" s="36">
        <v>45505</v>
      </c>
      <c r="G11" s="12">
        <v>46965</v>
      </c>
      <c r="H11" s="10" t="str">
        <f t="shared" ca="1" si="0"/>
        <v>Ongoing</v>
      </c>
      <c r="I11" s="11" t="s">
        <v>3764</v>
      </c>
      <c r="J11" s="18"/>
      <c r="K11" s="18"/>
      <c r="L11" s="19"/>
    </row>
    <row r="12" spans="1:16" x14ac:dyDescent="0.35">
      <c r="A12" s="10" t="s">
        <v>6223</v>
      </c>
      <c r="B12" s="11" t="s">
        <v>6179</v>
      </c>
      <c r="C12" s="11" t="s">
        <v>6180</v>
      </c>
      <c r="D12" s="11" t="s">
        <v>981</v>
      </c>
      <c r="E12" s="10" t="s">
        <v>6181</v>
      </c>
      <c r="F12" s="36">
        <v>45536</v>
      </c>
      <c r="G12" s="12">
        <v>46997</v>
      </c>
      <c r="H12" s="10" t="str">
        <f t="shared" ca="1" si="0"/>
        <v>Ongoing</v>
      </c>
      <c r="I12" s="11" t="s">
        <v>3764</v>
      </c>
      <c r="J12" s="18"/>
      <c r="K12" s="18"/>
      <c r="L12" s="19"/>
    </row>
    <row r="13" spans="1:16" x14ac:dyDescent="0.35">
      <c r="A13" s="10" t="s">
        <v>6224</v>
      </c>
      <c r="B13" s="11" t="s">
        <v>6169</v>
      </c>
      <c r="C13" s="11" t="s">
        <v>6170</v>
      </c>
      <c r="D13" s="11" t="s">
        <v>954</v>
      </c>
      <c r="E13" s="15" t="s">
        <v>6171</v>
      </c>
      <c r="F13" s="36">
        <v>45597</v>
      </c>
      <c r="G13" s="12">
        <v>46661</v>
      </c>
      <c r="H13" s="10" t="str">
        <f t="shared" ca="1" si="0"/>
        <v>Ongoing</v>
      </c>
      <c r="I13" s="11" t="s">
        <v>3764</v>
      </c>
      <c r="J13" s="18"/>
      <c r="K13" s="18"/>
      <c r="L13" s="19"/>
      <c r="N13" s="20"/>
    </row>
    <row r="14" spans="1:16" x14ac:dyDescent="0.35">
      <c r="A14" s="10" t="s">
        <v>6225</v>
      </c>
      <c r="B14" s="11" t="s">
        <v>6172</v>
      </c>
      <c r="C14" s="11" t="s">
        <v>6173</v>
      </c>
      <c r="D14" s="11" t="s">
        <v>972</v>
      </c>
      <c r="E14" s="10" t="s">
        <v>6174</v>
      </c>
      <c r="F14" s="36">
        <v>45597</v>
      </c>
      <c r="G14" s="12">
        <v>47027</v>
      </c>
      <c r="H14" s="10" t="str">
        <f t="shared" ca="1" si="0"/>
        <v>Ongoing</v>
      </c>
      <c r="I14" s="11" t="s">
        <v>3764</v>
      </c>
      <c r="J14" s="18" t="s">
        <v>6175</v>
      </c>
      <c r="K14" s="18"/>
      <c r="L14" s="19"/>
    </row>
    <row r="15" spans="1:16" x14ac:dyDescent="0.35">
      <c r="A15" s="10" t="s">
        <v>6226</v>
      </c>
      <c r="B15" s="11" t="s">
        <v>6176</v>
      </c>
      <c r="C15" s="11" t="s">
        <v>6177</v>
      </c>
      <c r="D15" s="11" t="s">
        <v>968</v>
      </c>
      <c r="E15" s="10" t="s">
        <v>6178</v>
      </c>
      <c r="F15" s="36">
        <v>45597</v>
      </c>
      <c r="G15" s="12">
        <v>47027</v>
      </c>
      <c r="H15" s="10" t="str">
        <f t="shared" ca="1" si="0"/>
        <v>Ongoing</v>
      </c>
      <c r="I15" s="11" t="s">
        <v>3764</v>
      </c>
      <c r="J15" s="18"/>
      <c r="K15" s="18"/>
      <c r="L15" s="19"/>
    </row>
    <row r="16" spans="1:16" x14ac:dyDescent="0.35">
      <c r="A16" s="10" t="s">
        <v>6227</v>
      </c>
      <c r="B16" s="11" t="s">
        <v>6182</v>
      </c>
      <c r="C16" s="11" t="s">
        <v>6183</v>
      </c>
      <c r="D16" s="11" t="s">
        <v>1395</v>
      </c>
      <c r="E16" s="10" t="s">
        <v>6184</v>
      </c>
      <c r="F16" s="36">
        <v>45597</v>
      </c>
      <c r="G16" s="12">
        <v>47027</v>
      </c>
      <c r="H16" s="10" t="str">
        <f t="shared" ca="1" si="0"/>
        <v>Ongoing</v>
      </c>
      <c r="I16" s="11" t="s">
        <v>3764</v>
      </c>
      <c r="J16" s="18"/>
      <c r="K16" s="18"/>
      <c r="L16" s="19"/>
      <c r="P16" s="20"/>
    </row>
  </sheetData>
  <hyperlinks>
    <hyperlink ref="E7" r:id="rId1" location="tabs+Name:Description" xr:uid="{4B19B7DC-E57E-4677-9C70-70B0A3CA5C6A}"/>
    <hyperlink ref="E8" r:id="rId2" location="tabs+Name:Description" xr:uid="{23348AC7-A734-4472-8410-76B666138D8B}"/>
    <hyperlink ref="E9" r:id="rId3" xr:uid="{41937EE0-8500-45F8-A8DC-342B19B14174}"/>
    <hyperlink ref="J9" r:id="rId4" display="https://pure.royalholloway.ac.uk/en/publications/understanding-the-interests-of-academics-from-diverse-disciplines" xr:uid="{9C39E9F6-913F-49A5-8047-63E3B5E77E37}"/>
    <hyperlink ref="E10" r:id="rId5" xr:uid="{EAFAED08-A3A1-464F-8098-0995AC096538}"/>
    <hyperlink ref="E13" r:id="rId6" xr:uid="{92868588-360E-4102-A1C2-0FC75C95A5FE}"/>
    <hyperlink ref="E14" r:id="rId7" xr:uid="{0F38AA37-BEBC-44AF-A8DA-A41AA90A4C0F}"/>
    <hyperlink ref="J10" r:id="rId8" display="https://climar.org/climar-network-launches/" xr:uid="{626AB991-9E25-4CCC-B8C7-B7628B79D519}"/>
    <hyperlink ref="J14" r:id="rId9" display="https://www.futuresamr.co.uk/news/fan-presenting-at-eada-2024/" xr:uid="{D6262954-C24A-44B9-A4FF-31C6B05B8BE5}"/>
    <hyperlink ref="E15" r:id="rId10" xr:uid="{62AED4A1-74C8-43B7-B9FF-80DF74281650}"/>
    <hyperlink ref="E12" r:id="rId11" xr:uid="{0FC479DE-4BD9-4441-95D6-01343DAA8061}"/>
    <hyperlink ref="E16" r:id="rId12" xr:uid="{1C605D1A-CA4B-4E73-9BDF-F0C92A620D44}"/>
    <hyperlink ref="E11" r:id="rId13" xr:uid="{0BC372CF-6F1F-4226-9F47-9C6A0AD13D75}"/>
    <hyperlink ref="E6" r:id="rId14" xr:uid="{5C5CAFC0-6D78-4B8F-B882-8FCA684CD434}"/>
    <hyperlink ref="K6" r:id="rId15" display="https://www.research.ed.ac.uk/en/activities/assembling-doxypep-amr-and-queer-stewardship" xr:uid="{F37EC61A-1E89-4803-BCF3-B4893B27EA99}"/>
    <hyperlink ref="J6" r:id="rId16" display="https://discovery.dundee.ac.uk/en/publications/oligo-targeting-for-profiling-drug-resistance-mutations-in-the-pa" xr:uid="{3137F538-559B-4561-996A-D24B802D4AB5}"/>
    <hyperlink ref="E4" r:id="rId17" xr:uid="{1D49A380-9816-412A-96A3-40E31956D097}"/>
    <hyperlink ref="E5" r:id="rId18" xr:uid="{2703618F-16AC-48C0-87DF-23F5A153B9F5}"/>
    <hyperlink ref="L2" r:id="rId19" display="https://ohbp.org/outputs/projects/sepa-project-pharmaceuticals-in-the-water-environment-data-visualisation-tool-2021-22/" xr:uid="{2274078F-131D-4EE2-88D3-DEDBAFAC3C1E}"/>
    <hyperlink ref="K2" r:id="rId20" display="https://ohbp.org/outputs/projects/developing-frameworks-for-eco-directed-sustainable-prescribing/" xr:uid="{5A6590A2-FB98-46F9-9788-DCFBDDFF7BE0}"/>
    <hyperlink ref="J2" r:id="rId21" display="https://www.crew.ac.uk/sites/www.crew.ac.uk/files/publication/CRW2020_19 Environmentally informed pharmaceutical prescribing-CPF Policy Brief vFINAL 20220330.pdf" xr:uid="{364B1C83-5CE3-4EFD-826F-F86EE84E9E79}"/>
    <hyperlink ref="E2" r:id="rId22" xr:uid="{74447F84-0475-40A0-8BF7-5847699684D7}"/>
    <hyperlink ref="J3" r:id="rId23" display="https://www.nature.com/articles/s41591-023-02666-0" xr:uid="{808DE1AB-E8CA-41B1-8D2C-0394F1B241D4}"/>
    <hyperlink ref="E3" r:id="rId24" xr:uid="{CBFB0FB1-167A-48F9-A06C-C4FC8B7EB4D9}"/>
  </hyperlinks>
  <pageMargins left="0.7" right="0.7" top="0.75" bottom="0.75" header="0.3" footer="0.3"/>
  <pageSetup paperSize="9" orientation="portrait" r:id="rId2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F072BB-0610-4F30-8C0D-2D2E14F94290}">
  <dimension ref="A1:C69"/>
  <sheetViews>
    <sheetView topLeftCell="A3" zoomScale="80" zoomScaleNormal="80" workbookViewId="0"/>
  </sheetViews>
  <sheetFormatPr defaultRowHeight="14.5" x14ac:dyDescent="0.35"/>
  <cols>
    <col min="1" max="1" width="30" bestFit="1" customWidth="1"/>
    <col min="2" max="2" width="65.54296875" bestFit="1" customWidth="1"/>
    <col min="3" max="3" width="100.453125" bestFit="1" customWidth="1"/>
  </cols>
  <sheetData>
    <row r="1" spans="1:2" ht="18.5" x14ac:dyDescent="0.45">
      <c r="A1" s="39" t="s">
        <v>7578</v>
      </c>
    </row>
    <row r="2" spans="1:2" ht="15" thickBot="1" x14ac:dyDescent="0.4">
      <c r="A2" s="38"/>
    </row>
    <row r="3" spans="1:2" ht="58.5" thickBot="1" x14ac:dyDescent="0.4">
      <c r="A3" s="41" t="s">
        <v>7579</v>
      </c>
      <c r="B3" s="42" t="s">
        <v>7580</v>
      </c>
    </row>
    <row r="4" spans="1:2" x14ac:dyDescent="0.35">
      <c r="A4" s="11"/>
      <c r="B4" s="11"/>
    </row>
    <row r="5" spans="1:2" x14ac:dyDescent="0.35">
      <c r="A5" s="40" t="s">
        <v>7577</v>
      </c>
      <c r="B5" s="40" t="s">
        <v>50</v>
      </c>
    </row>
    <row r="6" spans="1:2" ht="29" x14ac:dyDescent="0.35">
      <c r="A6" s="46" t="s">
        <v>7581</v>
      </c>
      <c r="B6" s="43" t="s">
        <v>7589</v>
      </c>
    </row>
    <row r="7" spans="1:2" x14ac:dyDescent="0.35">
      <c r="A7" s="46" t="s">
        <v>7582</v>
      </c>
      <c r="B7" s="43" t="s">
        <v>7590</v>
      </c>
    </row>
    <row r="8" spans="1:2" x14ac:dyDescent="0.35">
      <c r="A8" s="46" t="s">
        <v>7583</v>
      </c>
      <c r="B8" s="43" t="s">
        <v>7591</v>
      </c>
    </row>
    <row r="9" spans="1:2" ht="29" x14ac:dyDescent="0.35">
      <c r="A9" s="46" t="s">
        <v>7584</v>
      </c>
      <c r="B9" s="43" t="s">
        <v>7592</v>
      </c>
    </row>
    <row r="10" spans="1:2" x14ac:dyDescent="0.35">
      <c r="A10" s="46" t="s">
        <v>7585</v>
      </c>
      <c r="B10" s="43" t="s">
        <v>7593</v>
      </c>
    </row>
    <row r="11" spans="1:2" x14ac:dyDescent="0.35">
      <c r="A11" s="46" t="s">
        <v>7586</v>
      </c>
      <c r="B11" s="43" t="s">
        <v>7594</v>
      </c>
    </row>
    <row r="12" spans="1:2" ht="29" x14ac:dyDescent="0.35">
      <c r="A12" s="46" t="s">
        <v>7587</v>
      </c>
      <c r="B12" s="43" t="s">
        <v>7595</v>
      </c>
    </row>
    <row r="13" spans="1:2" x14ac:dyDescent="0.35">
      <c r="A13" s="47" t="s">
        <v>7588</v>
      </c>
      <c r="B13" s="44" t="s">
        <v>7596</v>
      </c>
    </row>
    <row r="14" spans="1:2" x14ac:dyDescent="0.35">
      <c r="A14" s="11"/>
      <c r="B14" s="11"/>
    </row>
    <row r="15" spans="1:2" x14ac:dyDescent="0.35">
      <c r="A15" s="40" t="s">
        <v>7599</v>
      </c>
      <c r="B15" s="45" t="s">
        <v>7567</v>
      </c>
    </row>
    <row r="16" spans="1:2" x14ac:dyDescent="0.35">
      <c r="A16" s="46" t="s">
        <v>1397</v>
      </c>
      <c r="B16" s="43" t="s">
        <v>7615</v>
      </c>
    </row>
    <row r="17" spans="1:2" ht="43.5" x14ac:dyDescent="0.35">
      <c r="A17" s="46" t="s">
        <v>7597</v>
      </c>
      <c r="B17" s="43" t="s">
        <v>7614</v>
      </c>
    </row>
    <row r="18" spans="1:2" x14ac:dyDescent="0.35">
      <c r="A18" s="46" t="s">
        <v>288</v>
      </c>
      <c r="B18" s="43" t="s">
        <v>7613</v>
      </c>
    </row>
    <row r="19" spans="1:2" x14ac:dyDescent="0.35">
      <c r="A19" s="46" t="s">
        <v>7598</v>
      </c>
      <c r="B19" s="43" t="s">
        <v>7612</v>
      </c>
    </row>
    <row r="20" spans="1:2" x14ac:dyDescent="0.35">
      <c r="A20" s="46" t="s">
        <v>290</v>
      </c>
      <c r="B20" s="43" t="s">
        <v>7610</v>
      </c>
    </row>
    <row r="21" spans="1:2" x14ac:dyDescent="0.35">
      <c r="A21" s="46" t="s">
        <v>2</v>
      </c>
      <c r="B21" s="43" t="s">
        <v>7611</v>
      </c>
    </row>
    <row r="22" spans="1:2" ht="58" x14ac:dyDescent="0.35">
      <c r="A22" s="46" t="s">
        <v>4538</v>
      </c>
      <c r="B22" s="43" t="s">
        <v>7609</v>
      </c>
    </row>
    <row r="23" spans="1:2" ht="43.5" x14ac:dyDescent="0.35">
      <c r="A23" s="46" t="s">
        <v>2313</v>
      </c>
      <c r="B23" s="43" t="s">
        <v>7608</v>
      </c>
    </row>
    <row r="24" spans="1:2" ht="29" x14ac:dyDescent="0.35">
      <c r="A24" s="46" t="s">
        <v>3816</v>
      </c>
      <c r="B24" s="43" t="s">
        <v>7607</v>
      </c>
    </row>
    <row r="25" spans="1:2" ht="29" x14ac:dyDescent="0.35">
      <c r="A25" s="46" t="s">
        <v>7</v>
      </c>
      <c r="B25" s="43" t="s">
        <v>7606</v>
      </c>
    </row>
    <row r="26" spans="1:2" ht="29" x14ac:dyDescent="0.35">
      <c r="A26" s="46" t="s">
        <v>7600</v>
      </c>
      <c r="B26" s="43" t="s">
        <v>7604</v>
      </c>
    </row>
    <row r="27" spans="1:2" ht="29" x14ac:dyDescent="0.35">
      <c r="A27" s="46" t="s">
        <v>11</v>
      </c>
      <c r="B27" s="43" t="s">
        <v>7603</v>
      </c>
    </row>
    <row r="28" spans="1:2" ht="29" x14ac:dyDescent="0.35">
      <c r="A28" s="46" t="s">
        <v>7600</v>
      </c>
      <c r="B28" s="43" t="s">
        <v>7605</v>
      </c>
    </row>
    <row r="29" spans="1:2" ht="29" x14ac:dyDescent="0.35">
      <c r="A29" s="47" t="s">
        <v>7601</v>
      </c>
      <c r="B29" s="44" t="s">
        <v>7602</v>
      </c>
    </row>
    <row r="30" spans="1:2" x14ac:dyDescent="0.35">
      <c r="A30" s="26"/>
      <c r="B30" s="26"/>
    </row>
    <row r="31" spans="1:2" x14ac:dyDescent="0.35">
      <c r="A31" s="40" t="s">
        <v>1</v>
      </c>
      <c r="B31" s="45" t="s">
        <v>7567</v>
      </c>
    </row>
    <row r="32" spans="1:2" ht="43.5" x14ac:dyDescent="0.35">
      <c r="A32" s="48" t="s">
        <v>2307</v>
      </c>
      <c r="B32" s="49" t="s">
        <v>7568</v>
      </c>
    </row>
    <row r="33" spans="1:3" ht="29" x14ac:dyDescent="0.35">
      <c r="A33" s="48" t="s">
        <v>2311</v>
      </c>
      <c r="B33" s="49" t="s">
        <v>7569</v>
      </c>
    </row>
    <row r="34" spans="1:3" ht="43.5" x14ac:dyDescent="0.35">
      <c r="A34" s="48" t="s">
        <v>2306</v>
      </c>
      <c r="B34" s="49" t="s">
        <v>7574</v>
      </c>
    </row>
    <row r="35" spans="1:3" ht="43.5" x14ac:dyDescent="0.35">
      <c r="A35" s="48" t="s">
        <v>2301</v>
      </c>
      <c r="B35" s="49" t="s">
        <v>7570</v>
      </c>
    </row>
    <row r="36" spans="1:3" ht="29" x14ac:dyDescent="0.35">
      <c r="A36" s="48" t="s">
        <v>2305</v>
      </c>
      <c r="B36" s="43" t="s">
        <v>7571</v>
      </c>
    </row>
    <row r="37" spans="1:3" ht="29" x14ac:dyDescent="0.35">
      <c r="A37" s="48" t="s">
        <v>2303</v>
      </c>
      <c r="B37" s="43" t="s">
        <v>7572</v>
      </c>
    </row>
    <row r="38" spans="1:3" ht="29" x14ac:dyDescent="0.35">
      <c r="A38" s="48" t="s">
        <v>2308</v>
      </c>
      <c r="B38" s="43" t="s">
        <v>7573</v>
      </c>
    </row>
    <row r="39" spans="1:3" ht="29" x14ac:dyDescent="0.35">
      <c r="A39" s="48" t="s">
        <v>2304</v>
      </c>
      <c r="B39" s="43" t="s">
        <v>7575</v>
      </c>
    </row>
    <row r="40" spans="1:3" ht="43.5" x14ac:dyDescent="0.35">
      <c r="A40" s="50" t="s">
        <v>2302</v>
      </c>
      <c r="B40" s="44" t="s">
        <v>7576</v>
      </c>
    </row>
    <row r="41" spans="1:3" x14ac:dyDescent="0.35">
      <c r="A41" s="11"/>
      <c r="B41" s="11"/>
    </row>
    <row r="42" spans="1:3" x14ac:dyDescent="0.35">
      <c r="A42" s="11"/>
      <c r="B42" s="11"/>
    </row>
    <row r="43" spans="1:3" x14ac:dyDescent="0.35">
      <c r="A43" s="51" t="s">
        <v>16</v>
      </c>
      <c r="B43" s="52" t="s">
        <v>17</v>
      </c>
      <c r="C43" s="53" t="s">
        <v>18</v>
      </c>
    </row>
    <row r="44" spans="1:3" x14ac:dyDescent="0.35">
      <c r="A44" s="46" t="s">
        <v>19</v>
      </c>
      <c r="B44" s="26" t="s">
        <v>20</v>
      </c>
      <c r="C44" s="43" t="s">
        <v>21</v>
      </c>
    </row>
    <row r="45" spans="1:3" x14ac:dyDescent="0.35">
      <c r="A45" s="46" t="s">
        <v>14</v>
      </c>
      <c r="B45" s="26" t="s">
        <v>22</v>
      </c>
      <c r="C45" s="43" t="s">
        <v>23</v>
      </c>
    </row>
    <row r="46" spans="1:3" x14ac:dyDescent="0.35">
      <c r="A46" s="46" t="s">
        <v>24</v>
      </c>
      <c r="B46" s="26" t="s">
        <v>25</v>
      </c>
      <c r="C46" s="43" t="s">
        <v>26</v>
      </c>
    </row>
    <row r="47" spans="1:3" x14ac:dyDescent="0.35">
      <c r="A47" s="46" t="s">
        <v>27</v>
      </c>
      <c r="B47" s="26" t="s">
        <v>28</v>
      </c>
      <c r="C47" s="43" t="s">
        <v>29</v>
      </c>
    </row>
    <row r="48" spans="1:3" x14ac:dyDescent="0.35">
      <c r="A48" s="46" t="s">
        <v>30</v>
      </c>
      <c r="B48" s="26" t="s">
        <v>31</v>
      </c>
      <c r="C48" s="43" t="s">
        <v>32</v>
      </c>
    </row>
    <row r="49" spans="1:3" x14ac:dyDescent="0.35">
      <c r="A49" s="46" t="s">
        <v>15</v>
      </c>
      <c r="B49" s="26" t="s">
        <v>33</v>
      </c>
      <c r="C49" s="43" t="s">
        <v>34</v>
      </c>
    </row>
    <row r="50" spans="1:3" x14ac:dyDescent="0.35">
      <c r="A50" s="46" t="s">
        <v>35</v>
      </c>
      <c r="B50" s="26" t="s">
        <v>36</v>
      </c>
      <c r="C50" s="43" t="s">
        <v>37</v>
      </c>
    </row>
    <row r="51" spans="1:3" x14ac:dyDescent="0.35">
      <c r="A51" s="46" t="s">
        <v>38</v>
      </c>
      <c r="B51" s="26" t="s">
        <v>39</v>
      </c>
      <c r="C51" s="43" t="s">
        <v>40</v>
      </c>
    </row>
    <row r="52" spans="1:3" x14ac:dyDescent="0.35">
      <c r="A52" s="46" t="s">
        <v>41</v>
      </c>
      <c r="B52" s="26" t="s">
        <v>42</v>
      </c>
      <c r="C52" s="43" t="s">
        <v>43</v>
      </c>
    </row>
    <row r="53" spans="1:3" x14ac:dyDescent="0.35">
      <c r="A53" s="46" t="s">
        <v>44</v>
      </c>
      <c r="B53" s="26" t="s">
        <v>45</v>
      </c>
      <c r="C53" s="43" t="s">
        <v>46</v>
      </c>
    </row>
    <row r="54" spans="1:3" x14ac:dyDescent="0.35">
      <c r="A54" s="47" t="s">
        <v>47</v>
      </c>
      <c r="B54" s="54" t="s">
        <v>48</v>
      </c>
      <c r="C54" s="44" t="s">
        <v>49</v>
      </c>
    </row>
    <row r="55" spans="1:3" x14ac:dyDescent="0.35">
      <c r="A55" s="11"/>
      <c r="B55" s="11"/>
      <c r="C55" s="11"/>
    </row>
    <row r="56" spans="1:3" x14ac:dyDescent="0.35">
      <c r="A56" s="11"/>
      <c r="B56" s="11"/>
      <c r="C56" s="11"/>
    </row>
    <row r="57" spans="1:3" x14ac:dyDescent="0.35">
      <c r="A57" s="11"/>
      <c r="B57" s="11"/>
      <c r="C57" s="11"/>
    </row>
    <row r="58" spans="1:3" x14ac:dyDescent="0.35">
      <c r="C58" s="11"/>
    </row>
    <row r="59" spans="1:3" x14ac:dyDescent="0.35">
      <c r="C59" s="11"/>
    </row>
    <row r="60" spans="1:3" x14ac:dyDescent="0.35">
      <c r="C60" s="11"/>
    </row>
    <row r="61" spans="1:3" x14ac:dyDescent="0.35">
      <c r="C61" s="11"/>
    </row>
    <row r="62" spans="1:3" x14ac:dyDescent="0.35">
      <c r="C62" s="11"/>
    </row>
    <row r="63" spans="1:3" x14ac:dyDescent="0.35">
      <c r="C63" s="11"/>
    </row>
    <row r="64" spans="1:3" x14ac:dyDescent="0.35">
      <c r="C64" s="11"/>
    </row>
    <row r="65" spans="1:3" x14ac:dyDescent="0.35">
      <c r="C65" s="11"/>
    </row>
    <row r="66" spans="1:3" x14ac:dyDescent="0.35">
      <c r="C66" s="11"/>
    </row>
    <row r="67" spans="1:3" x14ac:dyDescent="0.35">
      <c r="C67" s="11"/>
    </row>
    <row r="68" spans="1:3" x14ac:dyDescent="0.35">
      <c r="A68" s="25"/>
      <c r="B68" s="25"/>
      <c r="C68" s="11"/>
    </row>
    <row r="69" spans="1:3" x14ac:dyDescent="0.35">
      <c r="A69" s="1"/>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9598CC-B08F-4298-9AC9-F50771F0271D}">
  <dimension ref="A1:U160"/>
  <sheetViews>
    <sheetView zoomScale="80" zoomScaleNormal="80" workbookViewId="0">
      <selection sqref="A1:K1"/>
    </sheetView>
  </sheetViews>
  <sheetFormatPr defaultRowHeight="14.5" x14ac:dyDescent="0.35"/>
  <cols>
    <col min="2" max="2" width="57.1796875" customWidth="1"/>
    <col min="3" max="3" width="33.81640625" customWidth="1"/>
  </cols>
  <sheetData>
    <row r="1" spans="1:21" ht="18.5" x14ac:dyDescent="0.45">
      <c r="A1" s="59" t="s">
        <v>7566</v>
      </c>
      <c r="B1" s="60"/>
      <c r="C1" s="60"/>
      <c r="D1" s="60"/>
      <c r="E1" s="60"/>
      <c r="F1" s="60"/>
      <c r="G1" s="60"/>
      <c r="H1" s="60"/>
      <c r="I1" s="60"/>
      <c r="J1" s="60"/>
      <c r="K1" s="60"/>
      <c r="L1" s="26"/>
      <c r="M1" s="26"/>
      <c r="N1" s="26"/>
      <c r="O1" s="26"/>
      <c r="P1" s="26"/>
      <c r="Q1" s="26"/>
      <c r="R1" s="26"/>
      <c r="S1" s="26"/>
      <c r="T1" s="26"/>
      <c r="U1" s="26"/>
    </row>
    <row r="2" spans="1:21" x14ac:dyDescent="0.35">
      <c r="A2" s="27" t="s">
        <v>59</v>
      </c>
      <c r="B2" s="27" t="s">
        <v>6228</v>
      </c>
      <c r="C2" s="27" t="s">
        <v>6229</v>
      </c>
      <c r="D2" s="27" t="s">
        <v>6230</v>
      </c>
      <c r="E2" s="61" t="s">
        <v>50</v>
      </c>
      <c r="F2" s="60"/>
      <c r="G2" s="60"/>
      <c r="H2" s="60"/>
      <c r="I2" s="60"/>
      <c r="J2" s="60"/>
      <c r="K2" s="60"/>
      <c r="L2" s="60"/>
      <c r="M2" s="60"/>
      <c r="N2" s="60"/>
      <c r="O2" s="60"/>
      <c r="P2" s="60"/>
      <c r="Q2" s="60"/>
      <c r="R2" s="60"/>
      <c r="S2" s="60"/>
      <c r="T2" s="60"/>
      <c r="U2" s="60"/>
    </row>
    <row r="3" spans="1:21" x14ac:dyDescent="0.35">
      <c r="A3" s="11"/>
      <c r="B3" s="28" t="s">
        <v>6231</v>
      </c>
      <c r="C3" s="28" t="s">
        <v>6232</v>
      </c>
      <c r="D3" s="29"/>
      <c r="E3" s="29" t="s">
        <v>53</v>
      </c>
      <c r="F3" s="11"/>
      <c r="G3" s="11"/>
      <c r="H3" s="11"/>
      <c r="I3" s="11"/>
      <c r="J3" s="11"/>
      <c r="K3" s="11"/>
      <c r="L3" s="11"/>
      <c r="M3" s="11"/>
      <c r="N3" s="11"/>
      <c r="O3" s="11"/>
      <c r="P3" s="11"/>
      <c r="Q3" s="11"/>
      <c r="R3" s="11"/>
      <c r="S3" s="11"/>
      <c r="T3" s="11"/>
      <c r="U3" s="11"/>
    </row>
    <row r="4" spans="1:21" x14ac:dyDescent="0.35">
      <c r="A4" s="11"/>
      <c r="B4" s="11" t="s">
        <v>6231</v>
      </c>
      <c r="C4" s="11" t="s">
        <v>6232</v>
      </c>
      <c r="D4" s="23" t="s">
        <v>54</v>
      </c>
      <c r="E4" s="23" t="s">
        <v>3089</v>
      </c>
      <c r="F4" s="11"/>
      <c r="G4" s="11"/>
      <c r="H4" s="11"/>
      <c r="I4" s="11"/>
      <c r="J4" s="11"/>
      <c r="K4" s="11"/>
      <c r="L4" s="11"/>
      <c r="M4" s="11"/>
      <c r="N4" s="11"/>
      <c r="O4" s="11"/>
      <c r="P4" s="11"/>
      <c r="Q4" s="11"/>
      <c r="R4" s="11"/>
      <c r="S4" s="11"/>
      <c r="T4" s="11"/>
      <c r="U4" s="11"/>
    </row>
    <row r="5" spans="1:21" x14ac:dyDescent="0.35">
      <c r="A5" s="11"/>
      <c r="B5" s="11" t="s">
        <v>6231</v>
      </c>
      <c r="C5" s="11" t="s">
        <v>6232</v>
      </c>
      <c r="D5" s="23" t="s">
        <v>55</v>
      </c>
      <c r="E5" s="23" t="s">
        <v>3090</v>
      </c>
      <c r="F5" s="11"/>
      <c r="G5" s="11"/>
      <c r="H5" s="11"/>
      <c r="I5" s="11"/>
      <c r="J5" s="11"/>
      <c r="K5" s="11"/>
      <c r="L5" s="11"/>
      <c r="M5" s="11"/>
      <c r="N5" s="11"/>
      <c r="O5" s="11"/>
      <c r="P5" s="11"/>
      <c r="Q5" s="11"/>
      <c r="R5" s="11"/>
      <c r="S5" s="11"/>
      <c r="T5" s="11"/>
      <c r="U5" s="11"/>
    </row>
    <row r="6" spans="1:21" x14ac:dyDescent="0.35">
      <c r="A6" s="11"/>
      <c r="B6" s="11" t="s">
        <v>6231</v>
      </c>
      <c r="C6" s="11" t="s">
        <v>6232</v>
      </c>
      <c r="D6" s="23" t="s">
        <v>56</v>
      </c>
      <c r="E6" s="23" t="s">
        <v>3091</v>
      </c>
      <c r="F6" s="11"/>
      <c r="G6" s="11"/>
      <c r="H6" s="11"/>
      <c r="I6" s="11"/>
      <c r="J6" s="11"/>
      <c r="K6" s="11"/>
      <c r="L6" s="11"/>
      <c r="M6" s="11"/>
      <c r="N6" s="11"/>
      <c r="O6" s="11"/>
      <c r="P6" s="11"/>
      <c r="Q6" s="11"/>
      <c r="R6" s="11"/>
      <c r="S6" s="11"/>
      <c r="T6" s="11"/>
      <c r="U6" s="11"/>
    </row>
    <row r="7" spans="1:21" x14ac:dyDescent="0.35">
      <c r="A7" s="11"/>
      <c r="B7" s="11" t="s">
        <v>6231</v>
      </c>
      <c r="C7" s="11" t="s">
        <v>6232</v>
      </c>
      <c r="D7" s="23" t="s">
        <v>2977</v>
      </c>
      <c r="E7" s="23" t="s">
        <v>3092</v>
      </c>
      <c r="F7" s="11"/>
      <c r="G7" s="11"/>
      <c r="H7" s="11"/>
      <c r="I7" s="11"/>
      <c r="J7" s="11"/>
      <c r="K7" s="11"/>
      <c r="L7" s="11"/>
      <c r="M7" s="11"/>
      <c r="N7" s="11"/>
      <c r="O7" s="11"/>
      <c r="P7" s="11"/>
      <c r="Q7" s="11"/>
      <c r="R7" s="11"/>
      <c r="S7" s="11"/>
      <c r="T7" s="11"/>
      <c r="U7" s="11"/>
    </row>
    <row r="8" spans="1:21" x14ac:dyDescent="0.35">
      <c r="A8" s="11"/>
      <c r="B8" s="11" t="s">
        <v>6231</v>
      </c>
      <c r="C8" s="11" t="s">
        <v>6232</v>
      </c>
      <c r="D8" s="23" t="s">
        <v>3093</v>
      </c>
      <c r="E8" s="23" t="s">
        <v>3094</v>
      </c>
      <c r="F8" s="11"/>
      <c r="G8" s="11"/>
      <c r="H8" s="11"/>
      <c r="I8" s="11"/>
      <c r="J8" s="11"/>
      <c r="K8" s="11"/>
      <c r="L8" s="11"/>
      <c r="M8" s="11"/>
      <c r="N8" s="11"/>
      <c r="O8" s="11"/>
      <c r="P8" s="11"/>
      <c r="Q8" s="11"/>
      <c r="R8" s="11"/>
      <c r="S8" s="11"/>
      <c r="T8" s="11"/>
      <c r="U8" s="11"/>
    </row>
    <row r="9" spans="1:21" x14ac:dyDescent="0.35">
      <c r="A9" s="11"/>
      <c r="B9" s="11" t="s">
        <v>6231</v>
      </c>
      <c r="C9" s="11" t="s">
        <v>6232</v>
      </c>
      <c r="D9" s="23" t="s">
        <v>3095</v>
      </c>
      <c r="E9" s="23" t="s">
        <v>3096</v>
      </c>
      <c r="F9" s="11"/>
      <c r="G9" s="11"/>
      <c r="H9" s="11"/>
      <c r="I9" s="11"/>
      <c r="J9" s="11"/>
      <c r="K9" s="11"/>
      <c r="L9" s="11"/>
      <c r="M9" s="11"/>
      <c r="N9" s="11"/>
      <c r="O9" s="11"/>
      <c r="P9" s="11"/>
      <c r="Q9" s="11"/>
      <c r="R9" s="11"/>
      <c r="S9" s="11"/>
      <c r="T9" s="11"/>
      <c r="U9" s="11"/>
    </row>
    <row r="10" spans="1:21" x14ac:dyDescent="0.35">
      <c r="A10" s="11"/>
      <c r="B10" s="11" t="s">
        <v>6231</v>
      </c>
      <c r="C10" s="11" t="s">
        <v>6232</v>
      </c>
      <c r="D10" s="23" t="s">
        <v>3097</v>
      </c>
      <c r="E10" s="23" t="s">
        <v>6307</v>
      </c>
      <c r="F10" s="11"/>
      <c r="G10" s="11"/>
      <c r="H10" s="11"/>
      <c r="I10" s="11"/>
      <c r="J10" s="11"/>
      <c r="K10" s="11"/>
      <c r="L10" s="11"/>
      <c r="M10" s="11"/>
      <c r="N10" s="11"/>
      <c r="O10" s="11"/>
      <c r="P10" s="11"/>
      <c r="Q10" s="11"/>
      <c r="R10" s="11"/>
      <c r="S10" s="11"/>
      <c r="T10" s="11"/>
      <c r="U10" s="11"/>
    </row>
    <row r="11" spans="1:21" x14ac:dyDescent="0.35">
      <c r="A11" s="11"/>
      <c r="B11" s="11" t="s">
        <v>6231</v>
      </c>
      <c r="C11" s="11" t="s">
        <v>6232</v>
      </c>
      <c r="D11" s="23" t="s">
        <v>3098</v>
      </c>
      <c r="E11" s="23" t="s">
        <v>3099</v>
      </c>
      <c r="F11" s="11"/>
      <c r="G11" s="11"/>
      <c r="H11" s="11"/>
      <c r="I11" s="11"/>
      <c r="J11" s="11"/>
      <c r="K11" s="11"/>
      <c r="L11" s="11"/>
      <c r="M11" s="11"/>
      <c r="N11" s="11"/>
      <c r="O11" s="11"/>
      <c r="P11" s="11"/>
      <c r="Q11" s="11"/>
      <c r="R11" s="11"/>
      <c r="S11" s="11"/>
      <c r="T11" s="11"/>
      <c r="U11" s="11"/>
    </row>
    <row r="12" spans="1:21" x14ac:dyDescent="0.35">
      <c r="A12" s="11"/>
      <c r="B12" s="28" t="s">
        <v>6231</v>
      </c>
      <c r="C12" s="28" t="s">
        <v>6232</v>
      </c>
      <c r="D12" s="29"/>
      <c r="E12" s="29" t="s">
        <v>58</v>
      </c>
      <c r="F12" s="11"/>
      <c r="G12" s="11"/>
      <c r="H12" s="11"/>
      <c r="I12" s="11"/>
      <c r="J12" s="11"/>
      <c r="K12" s="11"/>
      <c r="L12" s="11"/>
      <c r="M12" s="11"/>
      <c r="N12" s="11"/>
      <c r="O12" s="11"/>
      <c r="P12" s="11"/>
      <c r="Q12" s="11"/>
      <c r="R12" s="11"/>
      <c r="S12" s="11"/>
      <c r="T12" s="11"/>
      <c r="U12" s="11"/>
    </row>
    <row r="13" spans="1:21" x14ac:dyDescent="0.35">
      <c r="A13" s="11"/>
      <c r="B13" s="11" t="s">
        <v>6231</v>
      </c>
      <c r="C13" s="11" t="s">
        <v>6232</v>
      </c>
      <c r="D13" s="23" t="s">
        <v>3100</v>
      </c>
      <c r="E13" s="23" t="s">
        <v>6233</v>
      </c>
      <c r="F13" s="11"/>
      <c r="G13" s="11"/>
      <c r="H13" s="11"/>
      <c r="I13" s="11"/>
      <c r="J13" s="11"/>
      <c r="K13" s="11"/>
      <c r="L13" s="11"/>
      <c r="M13" s="11"/>
      <c r="N13" s="11"/>
      <c r="O13" s="11"/>
      <c r="P13" s="11"/>
      <c r="Q13" s="11"/>
      <c r="R13" s="11"/>
      <c r="S13" s="11"/>
      <c r="T13" s="11"/>
      <c r="U13" s="11"/>
    </row>
    <row r="14" spans="1:21" x14ac:dyDescent="0.35">
      <c r="A14" s="11"/>
      <c r="B14" s="28" t="s">
        <v>6231</v>
      </c>
      <c r="C14" s="28" t="s">
        <v>6232</v>
      </c>
      <c r="D14" s="29"/>
      <c r="E14" s="29" t="s">
        <v>6234</v>
      </c>
      <c r="F14" s="11"/>
      <c r="G14" s="11"/>
      <c r="H14" s="11"/>
      <c r="I14" s="11"/>
      <c r="J14" s="11"/>
      <c r="K14" s="11"/>
      <c r="L14" s="11"/>
      <c r="M14" s="11"/>
      <c r="N14" s="11"/>
      <c r="O14" s="11"/>
      <c r="P14" s="11"/>
      <c r="Q14" s="11"/>
      <c r="R14" s="11"/>
      <c r="S14" s="11"/>
      <c r="T14" s="11"/>
      <c r="U14" s="11"/>
    </row>
    <row r="15" spans="1:21" x14ac:dyDescent="0.35">
      <c r="A15" s="11" t="s">
        <v>4537</v>
      </c>
      <c r="B15" s="11" t="s">
        <v>6231</v>
      </c>
      <c r="C15" s="11" t="s">
        <v>6232</v>
      </c>
      <c r="D15" s="23" t="s">
        <v>6235</v>
      </c>
      <c r="E15" s="23" t="s">
        <v>3102</v>
      </c>
      <c r="F15" s="11"/>
      <c r="G15" s="11"/>
      <c r="H15" s="11"/>
      <c r="I15" s="11"/>
      <c r="J15" s="11"/>
      <c r="K15" s="11"/>
      <c r="L15" s="11"/>
      <c r="M15" s="11"/>
      <c r="N15" s="11"/>
      <c r="O15" s="11"/>
      <c r="P15" s="11"/>
      <c r="Q15" s="11"/>
      <c r="R15" s="11"/>
      <c r="S15" s="11"/>
      <c r="T15" s="11"/>
      <c r="U15" s="11"/>
    </row>
    <row r="16" spans="1:21" x14ac:dyDescent="0.35">
      <c r="A16" s="11" t="s">
        <v>4537</v>
      </c>
      <c r="B16" s="11" t="s">
        <v>6231</v>
      </c>
      <c r="C16" s="11" t="s">
        <v>6232</v>
      </c>
      <c r="D16" s="23" t="s">
        <v>6236</v>
      </c>
      <c r="E16" s="23" t="s">
        <v>3103</v>
      </c>
      <c r="F16" s="11"/>
      <c r="G16" s="11"/>
      <c r="H16" s="11"/>
      <c r="I16" s="11"/>
      <c r="J16" s="11"/>
      <c r="K16" s="11"/>
      <c r="L16" s="11"/>
      <c r="M16" s="11"/>
      <c r="N16" s="11"/>
      <c r="O16" s="11"/>
      <c r="P16" s="11"/>
      <c r="Q16" s="11"/>
      <c r="R16" s="11"/>
      <c r="S16" s="11"/>
      <c r="T16" s="11"/>
      <c r="U16" s="11"/>
    </row>
    <row r="17" spans="1:21" x14ac:dyDescent="0.35">
      <c r="A17" s="11"/>
      <c r="B17" s="28" t="s">
        <v>6237</v>
      </c>
      <c r="C17" s="28" t="s">
        <v>60</v>
      </c>
      <c r="D17" s="29"/>
      <c r="E17" s="29" t="s">
        <v>61</v>
      </c>
      <c r="F17" s="11"/>
      <c r="G17" s="11"/>
      <c r="H17" s="11"/>
      <c r="I17" s="11"/>
      <c r="J17" s="11"/>
      <c r="K17" s="11"/>
      <c r="L17" s="11"/>
      <c r="M17" s="11"/>
      <c r="N17" s="11"/>
      <c r="O17" s="11"/>
      <c r="P17" s="11"/>
      <c r="Q17" s="11"/>
      <c r="R17" s="11"/>
      <c r="S17" s="11"/>
      <c r="T17" s="11"/>
      <c r="U17" s="11"/>
    </row>
    <row r="18" spans="1:21" x14ac:dyDescent="0.35">
      <c r="A18" s="11"/>
      <c r="B18" s="11" t="s">
        <v>6237</v>
      </c>
      <c r="C18" s="11" t="s">
        <v>60</v>
      </c>
      <c r="D18" s="23" t="s">
        <v>3104</v>
      </c>
      <c r="E18" s="23" t="s">
        <v>3105</v>
      </c>
      <c r="F18" s="11"/>
      <c r="G18" s="11"/>
      <c r="H18" s="11"/>
      <c r="I18" s="11"/>
      <c r="J18" s="11"/>
      <c r="K18" s="11"/>
      <c r="L18" s="11"/>
      <c r="M18" s="11"/>
      <c r="N18" s="11"/>
      <c r="O18" s="11"/>
      <c r="P18" s="11"/>
      <c r="Q18" s="11"/>
      <c r="R18" s="11"/>
      <c r="S18" s="11"/>
      <c r="T18" s="11"/>
      <c r="U18" s="11"/>
    </row>
    <row r="19" spans="1:21" x14ac:dyDescent="0.35">
      <c r="A19" s="11"/>
      <c r="B19" s="11" t="s">
        <v>6237</v>
      </c>
      <c r="C19" s="11" t="s">
        <v>60</v>
      </c>
      <c r="D19" s="23" t="s">
        <v>2952</v>
      </c>
      <c r="E19" s="23" t="s">
        <v>3106</v>
      </c>
      <c r="F19" s="11"/>
      <c r="G19" s="11"/>
      <c r="H19" s="11"/>
      <c r="I19" s="11"/>
      <c r="J19" s="11"/>
      <c r="K19" s="11"/>
      <c r="L19" s="11"/>
      <c r="M19" s="11"/>
      <c r="N19" s="11"/>
      <c r="O19" s="11"/>
      <c r="P19" s="11"/>
      <c r="Q19" s="11"/>
      <c r="R19" s="11"/>
      <c r="S19" s="11"/>
      <c r="T19" s="11"/>
      <c r="U19" s="11"/>
    </row>
    <row r="20" spans="1:21" x14ac:dyDescent="0.35">
      <c r="A20" s="11"/>
      <c r="B20" s="11" t="s">
        <v>6237</v>
      </c>
      <c r="C20" s="11" t="s">
        <v>60</v>
      </c>
      <c r="D20" s="23" t="s">
        <v>2993</v>
      </c>
      <c r="E20" s="23" t="s">
        <v>3107</v>
      </c>
      <c r="F20" s="11"/>
      <c r="G20" s="11"/>
      <c r="H20" s="11"/>
      <c r="I20" s="11"/>
      <c r="J20" s="11"/>
      <c r="K20" s="11"/>
      <c r="L20" s="11"/>
      <c r="M20" s="11"/>
      <c r="N20" s="11"/>
      <c r="O20" s="11"/>
      <c r="P20" s="11"/>
      <c r="Q20" s="11"/>
      <c r="R20" s="11"/>
      <c r="S20" s="11"/>
      <c r="T20" s="11"/>
      <c r="U20" s="11"/>
    </row>
    <row r="21" spans="1:21" x14ac:dyDescent="0.35">
      <c r="A21" s="11"/>
      <c r="B21" s="11" t="s">
        <v>6237</v>
      </c>
      <c r="C21" s="11" t="s">
        <v>60</v>
      </c>
      <c r="D21" s="23" t="s">
        <v>62</v>
      </c>
      <c r="E21" s="23" t="s">
        <v>3108</v>
      </c>
      <c r="F21" s="11"/>
      <c r="G21" s="11"/>
      <c r="H21" s="11"/>
      <c r="I21" s="11"/>
      <c r="J21" s="11"/>
      <c r="K21" s="11"/>
      <c r="L21" s="11"/>
      <c r="M21" s="11"/>
      <c r="N21" s="11"/>
      <c r="O21" s="11"/>
      <c r="P21" s="11"/>
      <c r="Q21" s="11"/>
      <c r="R21" s="11"/>
      <c r="S21" s="11"/>
      <c r="T21" s="11"/>
      <c r="U21" s="11"/>
    </row>
    <row r="22" spans="1:21" x14ac:dyDescent="0.35">
      <c r="A22" s="11"/>
      <c r="B22" s="28" t="s">
        <v>6237</v>
      </c>
      <c r="C22" s="28" t="s">
        <v>60</v>
      </c>
      <c r="D22" s="29"/>
      <c r="E22" s="29" t="s">
        <v>63</v>
      </c>
      <c r="F22" s="11"/>
      <c r="G22" s="11"/>
      <c r="H22" s="11"/>
      <c r="I22" s="11"/>
      <c r="J22" s="11"/>
      <c r="K22" s="11"/>
      <c r="L22" s="11"/>
      <c r="M22" s="11"/>
      <c r="N22" s="11"/>
      <c r="O22" s="11"/>
      <c r="P22" s="11"/>
      <c r="Q22" s="11"/>
      <c r="R22" s="11"/>
      <c r="S22" s="11"/>
      <c r="T22" s="11"/>
      <c r="U22" s="11"/>
    </row>
    <row r="23" spans="1:21" x14ac:dyDescent="0.35">
      <c r="A23" s="11"/>
      <c r="B23" s="11" t="s">
        <v>6237</v>
      </c>
      <c r="C23" s="11" t="s">
        <v>60</v>
      </c>
      <c r="D23" s="23" t="s">
        <v>64</v>
      </c>
      <c r="E23" s="23" t="s">
        <v>65</v>
      </c>
      <c r="F23" s="11"/>
      <c r="G23" s="11"/>
      <c r="H23" s="11"/>
      <c r="I23" s="11"/>
      <c r="J23" s="11"/>
      <c r="K23" s="11"/>
      <c r="L23" s="11"/>
      <c r="M23" s="11"/>
      <c r="N23" s="11"/>
      <c r="O23" s="11"/>
      <c r="P23" s="11"/>
      <c r="Q23" s="11"/>
      <c r="R23" s="11"/>
      <c r="S23" s="11"/>
      <c r="T23" s="11"/>
      <c r="U23" s="11"/>
    </row>
    <row r="24" spans="1:21" x14ac:dyDescent="0.35">
      <c r="A24" s="11"/>
      <c r="B24" s="11" t="s">
        <v>6237</v>
      </c>
      <c r="C24" s="11" t="s">
        <v>60</v>
      </c>
      <c r="D24" s="23" t="s">
        <v>66</v>
      </c>
      <c r="E24" s="23" t="s">
        <v>67</v>
      </c>
      <c r="F24" s="11"/>
      <c r="G24" s="11"/>
      <c r="H24" s="11"/>
      <c r="I24" s="11"/>
      <c r="J24" s="11"/>
      <c r="K24" s="11"/>
      <c r="L24" s="11"/>
      <c r="M24" s="11"/>
      <c r="N24" s="11"/>
      <c r="O24" s="11"/>
      <c r="P24" s="11"/>
      <c r="Q24" s="11"/>
      <c r="R24" s="11"/>
      <c r="S24" s="11"/>
      <c r="T24" s="11"/>
      <c r="U24" s="11"/>
    </row>
    <row r="25" spans="1:21" x14ac:dyDescent="0.35">
      <c r="A25" s="11"/>
      <c r="B25" s="11" t="s">
        <v>6237</v>
      </c>
      <c r="C25" s="11" t="s">
        <v>60</v>
      </c>
      <c r="D25" s="23" t="s">
        <v>68</v>
      </c>
      <c r="E25" s="23" t="s">
        <v>69</v>
      </c>
      <c r="F25" s="11"/>
      <c r="G25" s="11"/>
      <c r="H25" s="11"/>
      <c r="I25" s="11"/>
      <c r="J25" s="11"/>
      <c r="K25" s="11"/>
      <c r="L25" s="11"/>
      <c r="M25" s="11"/>
      <c r="N25" s="11"/>
      <c r="O25" s="11"/>
      <c r="P25" s="11"/>
      <c r="Q25" s="11"/>
      <c r="R25" s="11"/>
      <c r="S25" s="11"/>
      <c r="T25" s="11"/>
      <c r="U25" s="11"/>
    </row>
    <row r="26" spans="1:21" x14ac:dyDescent="0.35">
      <c r="A26" s="11"/>
      <c r="B26" s="11" t="s">
        <v>6237</v>
      </c>
      <c r="C26" s="11" t="s">
        <v>60</v>
      </c>
      <c r="D26" s="23" t="s">
        <v>70</v>
      </c>
      <c r="E26" s="23" t="s">
        <v>71</v>
      </c>
      <c r="F26" s="11"/>
      <c r="G26" s="11"/>
      <c r="H26" s="11"/>
      <c r="I26" s="11"/>
      <c r="J26" s="11"/>
      <c r="K26" s="11"/>
      <c r="L26" s="11"/>
      <c r="M26" s="11"/>
      <c r="N26" s="11"/>
      <c r="O26" s="11"/>
      <c r="P26" s="11"/>
      <c r="Q26" s="11"/>
      <c r="R26" s="11"/>
      <c r="S26" s="11"/>
      <c r="T26" s="11"/>
      <c r="U26" s="11"/>
    </row>
    <row r="27" spans="1:21" x14ac:dyDescent="0.35">
      <c r="A27" s="11"/>
      <c r="B27" s="11" t="s">
        <v>6237</v>
      </c>
      <c r="C27" s="11" t="s">
        <v>60</v>
      </c>
      <c r="D27" s="23" t="s">
        <v>72</v>
      </c>
      <c r="E27" s="23" t="s">
        <v>73</v>
      </c>
      <c r="F27" s="11"/>
      <c r="G27" s="11"/>
      <c r="H27" s="11"/>
      <c r="I27" s="11"/>
      <c r="J27" s="11"/>
      <c r="K27" s="11"/>
      <c r="L27" s="11"/>
      <c r="M27" s="11"/>
      <c r="N27" s="11"/>
      <c r="O27" s="11"/>
      <c r="P27" s="11"/>
      <c r="Q27" s="11"/>
      <c r="R27" s="11"/>
      <c r="S27" s="11"/>
      <c r="T27" s="11"/>
      <c r="U27" s="11"/>
    </row>
    <row r="28" spans="1:21" x14ac:dyDescent="0.35">
      <c r="A28" s="11"/>
      <c r="B28" s="11" t="s">
        <v>6237</v>
      </c>
      <c r="C28" s="11" t="s">
        <v>60</v>
      </c>
      <c r="D28" s="23" t="s">
        <v>3109</v>
      </c>
      <c r="E28" s="23" t="s">
        <v>3110</v>
      </c>
      <c r="F28" s="11"/>
      <c r="G28" s="11"/>
      <c r="H28" s="11"/>
      <c r="I28" s="11"/>
      <c r="J28" s="11"/>
      <c r="K28" s="11"/>
      <c r="L28" s="11"/>
      <c r="M28" s="11"/>
      <c r="N28" s="11"/>
      <c r="O28" s="11"/>
      <c r="P28" s="11"/>
      <c r="Q28" s="11"/>
      <c r="R28" s="11"/>
      <c r="S28" s="11"/>
      <c r="T28" s="11"/>
      <c r="U28" s="11"/>
    </row>
    <row r="29" spans="1:21" x14ac:dyDescent="0.35">
      <c r="A29" s="11"/>
      <c r="B29" s="28" t="s">
        <v>6237</v>
      </c>
      <c r="C29" s="28" t="s">
        <v>60</v>
      </c>
      <c r="D29" s="29"/>
      <c r="E29" s="29" t="s">
        <v>74</v>
      </c>
      <c r="F29" s="11"/>
      <c r="G29" s="11"/>
      <c r="H29" s="11"/>
      <c r="I29" s="11"/>
      <c r="J29" s="11"/>
      <c r="K29" s="11"/>
      <c r="L29" s="11"/>
      <c r="M29" s="11"/>
      <c r="N29" s="11"/>
      <c r="O29" s="11"/>
      <c r="P29" s="11"/>
      <c r="Q29" s="11"/>
      <c r="R29" s="11"/>
      <c r="S29" s="11"/>
      <c r="T29" s="11"/>
      <c r="U29" s="11"/>
    </row>
    <row r="30" spans="1:21" x14ac:dyDescent="0.35">
      <c r="A30" s="11"/>
      <c r="B30" s="11" t="s">
        <v>6237</v>
      </c>
      <c r="C30" s="11" t="s">
        <v>60</v>
      </c>
      <c r="D30" s="23" t="s">
        <v>75</v>
      </c>
      <c r="E30" s="23" t="s">
        <v>3111</v>
      </c>
      <c r="F30" s="11"/>
      <c r="G30" s="11"/>
      <c r="H30" s="11"/>
      <c r="I30" s="11"/>
      <c r="J30" s="11"/>
      <c r="K30" s="11"/>
      <c r="L30" s="11"/>
      <c r="M30" s="11"/>
      <c r="N30" s="11"/>
      <c r="O30" s="11"/>
      <c r="P30" s="11"/>
      <c r="Q30" s="11"/>
      <c r="R30" s="11"/>
      <c r="S30" s="11"/>
      <c r="T30" s="11"/>
      <c r="U30" s="11"/>
    </row>
    <row r="31" spans="1:21" x14ac:dyDescent="0.35">
      <c r="A31" s="11" t="s">
        <v>4537</v>
      </c>
      <c r="B31" s="11" t="s">
        <v>6237</v>
      </c>
      <c r="C31" s="11" t="s">
        <v>60</v>
      </c>
      <c r="D31" s="23" t="s">
        <v>76</v>
      </c>
      <c r="E31" s="23" t="s">
        <v>78</v>
      </c>
      <c r="F31" s="11"/>
      <c r="G31" s="11"/>
      <c r="H31" s="11"/>
      <c r="I31" s="11"/>
      <c r="J31" s="11"/>
      <c r="K31" s="11"/>
      <c r="L31" s="11"/>
      <c r="M31" s="11"/>
      <c r="N31" s="11"/>
      <c r="O31" s="11"/>
      <c r="P31" s="11"/>
      <c r="Q31" s="11"/>
      <c r="R31" s="11"/>
      <c r="S31" s="11"/>
      <c r="T31" s="11"/>
      <c r="U31" s="11"/>
    </row>
    <row r="32" spans="1:21" x14ac:dyDescent="0.35">
      <c r="A32" s="11"/>
      <c r="B32" s="11" t="s">
        <v>6237</v>
      </c>
      <c r="C32" s="11" t="s">
        <v>60</v>
      </c>
      <c r="D32" s="23" t="s">
        <v>77</v>
      </c>
      <c r="E32" s="23" t="s">
        <v>3112</v>
      </c>
      <c r="F32" s="11"/>
      <c r="G32" s="11"/>
      <c r="H32" s="11"/>
      <c r="I32" s="11"/>
      <c r="J32" s="11"/>
      <c r="K32" s="11"/>
      <c r="L32" s="11"/>
      <c r="M32" s="11"/>
      <c r="N32" s="11"/>
      <c r="O32" s="11"/>
      <c r="P32" s="11"/>
      <c r="Q32" s="11"/>
      <c r="R32" s="11"/>
      <c r="S32" s="11"/>
      <c r="T32" s="11"/>
      <c r="U32" s="11"/>
    </row>
    <row r="33" spans="1:21" x14ac:dyDescent="0.35">
      <c r="A33" s="11"/>
      <c r="B33" s="28" t="s">
        <v>6237</v>
      </c>
      <c r="C33" s="28" t="s">
        <v>60</v>
      </c>
      <c r="D33" s="30"/>
      <c r="E33" s="30" t="s">
        <v>6238</v>
      </c>
      <c r="F33" s="11"/>
      <c r="G33" s="11"/>
      <c r="H33" s="11"/>
      <c r="I33" s="11"/>
      <c r="J33" s="11"/>
      <c r="K33" s="11"/>
      <c r="L33" s="11"/>
      <c r="M33" s="11"/>
      <c r="N33" s="11"/>
      <c r="O33" s="11"/>
      <c r="P33" s="11"/>
      <c r="Q33" s="11"/>
      <c r="R33" s="11"/>
      <c r="S33" s="11"/>
      <c r="T33" s="11"/>
      <c r="U33" s="11"/>
    </row>
    <row r="34" spans="1:21" x14ac:dyDescent="0.35">
      <c r="A34" s="11" t="s">
        <v>4537</v>
      </c>
      <c r="B34" s="11" t="s">
        <v>6237</v>
      </c>
      <c r="C34" s="11" t="s">
        <v>60</v>
      </c>
      <c r="D34" s="23" t="s">
        <v>6239</v>
      </c>
      <c r="E34" s="23" t="s">
        <v>3113</v>
      </c>
      <c r="F34" s="11"/>
      <c r="G34" s="11"/>
      <c r="H34" s="11"/>
      <c r="I34" s="11"/>
      <c r="J34" s="11"/>
      <c r="K34" s="11"/>
      <c r="L34" s="11"/>
      <c r="M34" s="11"/>
      <c r="N34" s="11"/>
      <c r="O34" s="11"/>
      <c r="P34" s="11"/>
      <c r="Q34" s="11"/>
      <c r="R34" s="11"/>
      <c r="S34" s="11"/>
      <c r="T34" s="11"/>
      <c r="U34" s="11"/>
    </row>
    <row r="35" spans="1:21" x14ac:dyDescent="0.35">
      <c r="A35" s="11" t="s">
        <v>4537</v>
      </c>
      <c r="B35" s="11" t="s">
        <v>6237</v>
      </c>
      <c r="C35" s="11" t="s">
        <v>60</v>
      </c>
      <c r="D35" s="23" t="s">
        <v>6240</v>
      </c>
      <c r="E35" s="23" t="s">
        <v>3114</v>
      </c>
      <c r="F35" s="11"/>
      <c r="G35" s="11"/>
      <c r="H35" s="11"/>
      <c r="I35" s="11"/>
      <c r="J35" s="11"/>
      <c r="K35" s="11"/>
      <c r="L35" s="11"/>
      <c r="M35" s="11"/>
      <c r="N35" s="11"/>
      <c r="O35" s="11"/>
      <c r="P35" s="11"/>
      <c r="Q35" s="11"/>
      <c r="R35" s="11"/>
      <c r="S35" s="11"/>
      <c r="T35" s="11"/>
      <c r="U35" s="11"/>
    </row>
    <row r="36" spans="1:21" x14ac:dyDescent="0.35">
      <c r="A36" s="11" t="s">
        <v>4537</v>
      </c>
      <c r="B36" s="11" t="s">
        <v>6237</v>
      </c>
      <c r="C36" s="11" t="s">
        <v>60</v>
      </c>
      <c r="D36" s="23" t="s">
        <v>79</v>
      </c>
      <c r="E36" s="23" t="s">
        <v>3115</v>
      </c>
      <c r="F36" s="11"/>
      <c r="G36" s="11"/>
      <c r="H36" s="11"/>
      <c r="I36" s="11"/>
      <c r="J36" s="11"/>
      <c r="K36" s="11"/>
      <c r="L36" s="11"/>
      <c r="M36" s="11"/>
      <c r="N36" s="11"/>
      <c r="O36" s="11"/>
      <c r="P36" s="11"/>
      <c r="Q36" s="11"/>
      <c r="R36" s="11"/>
      <c r="S36" s="11"/>
      <c r="T36" s="11"/>
      <c r="U36" s="11"/>
    </row>
    <row r="37" spans="1:21" x14ac:dyDescent="0.35">
      <c r="A37" s="11"/>
      <c r="B37" s="11" t="s">
        <v>6237</v>
      </c>
      <c r="C37" s="11" t="s">
        <v>60</v>
      </c>
      <c r="D37" s="23" t="s">
        <v>80</v>
      </c>
      <c r="E37" s="23" t="s">
        <v>3116</v>
      </c>
      <c r="F37" s="11"/>
      <c r="G37" s="11"/>
      <c r="H37" s="11"/>
      <c r="I37" s="11"/>
      <c r="J37" s="11"/>
      <c r="K37" s="11"/>
      <c r="L37" s="11"/>
      <c r="M37" s="11"/>
      <c r="N37" s="11"/>
      <c r="O37" s="11"/>
      <c r="P37" s="11"/>
      <c r="Q37" s="11"/>
      <c r="R37" s="11"/>
      <c r="S37" s="11"/>
      <c r="T37" s="11"/>
      <c r="U37" s="11"/>
    </row>
    <row r="38" spans="1:21" x14ac:dyDescent="0.35">
      <c r="A38" s="11" t="s">
        <v>4537</v>
      </c>
      <c r="B38" s="11" t="s">
        <v>6237</v>
      </c>
      <c r="C38" s="11" t="s">
        <v>60</v>
      </c>
      <c r="D38" s="23" t="s">
        <v>6241</v>
      </c>
      <c r="E38" s="23" t="s">
        <v>3117</v>
      </c>
      <c r="F38" s="11"/>
      <c r="G38" s="11"/>
      <c r="H38" s="11"/>
      <c r="I38" s="11"/>
      <c r="J38" s="11"/>
      <c r="K38" s="11"/>
      <c r="L38" s="11"/>
      <c r="M38" s="11"/>
      <c r="N38" s="11"/>
      <c r="O38" s="11"/>
      <c r="P38" s="11"/>
      <c r="Q38" s="11"/>
      <c r="R38" s="11"/>
      <c r="S38" s="11"/>
      <c r="T38" s="11"/>
      <c r="U38" s="11"/>
    </row>
    <row r="39" spans="1:21" x14ac:dyDescent="0.35">
      <c r="A39" s="11" t="s">
        <v>4537</v>
      </c>
      <c r="B39" s="11" t="s">
        <v>6237</v>
      </c>
      <c r="C39" s="11" t="s">
        <v>60</v>
      </c>
      <c r="D39" s="23" t="s">
        <v>6242</v>
      </c>
      <c r="E39" s="23" t="s">
        <v>3118</v>
      </c>
      <c r="F39" s="11"/>
      <c r="G39" s="11"/>
      <c r="H39" s="11"/>
      <c r="I39" s="11"/>
      <c r="J39" s="11"/>
      <c r="K39" s="11"/>
      <c r="L39" s="11"/>
      <c r="M39" s="11"/>
      <c r="N39" s="11"/>
      <c r="O39" s="11"/>
      <c r="P39" s="11"/>
      <c r="Q39" s="11"/>
      <c r="R39" s="11"/>
      <c r="S39" s="11"/>
      <c r="T39" s="11"/>
      <c r="U39" s="11"/>
    </row>
    <row r="40" spans="1:21" x14ac:dyDescent="0.35">
      <c r="A40" s="11" t="s">
        <v>4537</v>
      </c>
      <c r="B40" s="11" t="s">
        <v>6237</v>
      </c>
      <c r="C40" s="11" t="s">
        <v>60</v>
      </c>
      <c r="D40" s="23" t="s">
        <v>6243</v>
      </c>
      <c r="E40" s="23" t="s">
        <v>3119</v>
      </c>
      <c r="F40" s="11"/>
      <c r="G40" s="11"/>
      <c r="H40" s="11"/>
      <c r="I40" s="11"/>
      <c r="J40" s="11"/>
      <c r="K40" s="11"/>
      <c r="L40" s="11"/>
      <c r="M40" s="11"/>
      <c r="N40" s="11"/>
      <c r="O40" s="11"/>
      <c r="P40" s="11"/>
      <c r="Q40" s="11"/>
      <c r="R40" s="11"/>
      <c r="S40" s="11"/>
      <c r="T40" s="11"/>
      <c r="U40" s="11"/>
    </row>
    <row r="41" spans="1:21" x14ac:dyDescent="0.35">
      <c r="A41" s="11"/>
      <c r="B41" s="28" t="s">
        <v>6237</v>
      </c>
      <c r="C41" s="28" t="s">
        <v>6244</v>
      </c>
      <c r="D41" s="31"/>
      <c r="E41" s="31" t="s">
        <v>6245</v>
      </c>
      <c r="F41" s="11"/>
      <c r="G41" s="11"/>
      <c r="H41" s="11"/>
      <c r="I41" s="11"/>
      <c r="J41" s="11"/>
      <c r="K41" s="11"/>
      <c r="L41" s="11"/>
      <c r="M41" s="11"/>
      <c r="N41" s="11"/>
      <c r="O41" s="11"/>
      <c r="P41" s="11"/>
      <c r="Q41" s="11"/>
      <c r="R41" s="11"/>
      <c r="S41" s="11"/>
      <c r="T41" s="11"/>
      <c r="U41" s="11"/>
    </row>
    <row r="42" spans="1:21" x14ac:dyDescent="0.35">
      <c r="A42" s="11" t="s">
        <v>4537</v>
      </c>
      <c r="B42" s="11" t="s">
        <v>6237</v>
      </c>
      <c r="C42" s="11" t="s">
        <v>6244</v>
      </c>
      <c r="D42" s="23" t="s">
        <v>6246</v>
      </c>
      <c r="E42" s="23" t="s">
        <v>3120</v>
      </c>
      <c r="F42" s="11"/>
      <c r="G42" s="11"/>
      <c r="H42" s="11"/>
      <c r="I42" s="11"/>
      <c r="J42" s="11"/>
      <c r="K42" s="11"/>
      <c r="L42" s="11"/>
      <c r="M42" s="11"/>
      <c r="N42" s="11"/>
      <c r="O42" s="11"/>
      <c r="P42" s="11"/>
      <c r="Q42" s="11"/>
      <c r="R42" s="11"/>
      <c r="S42" s="11"/>
      <c r="T42" s="11"/>
      <c r="U42" s="11"/>
    </row>
    <row r="43" spans="1:21" x14ac:dyDescent="0.35">
      <c r="A43" s="11" t="s">
        <v>4537</v>
      </c>
      <c r="B43" s="11" t="s">
        <v>6237</v>
      </c>
      <c r="C43" s="11" t="s">
        <v>6244</v>
      </c>
      <c r="D43" s="23" t="s">
        <v>6247</v>
      </c>
      <c r="E43" s="23" t="s">
        <v>82</v>
      </c>
      <c r="F43" s="11"/>
      <c r="G43" s="11"/>
      <c r="H43" s="11"/>
      <c r="I43" s="11"/>
      <c r="J43" s="11"/>
      <c r="K43" s="11"/>
      <c r="L43" s="11"/>
      <c r="M43" s="11"/>
      <c r="N43" s="11"/>
      <c r="O43" s="11"/>
      <c r="P43" s="11"/>
      <c r="Q43" s="11"/>
      <c r="R43" s="11"/>
      <c r="S43" s="11"/>
      <c r="T43" s="11"/>
      <c r="U43" s="11"/>
    </row>
    <row r="44" spans="1:21" x14ac:dyDescent="0.35">
      <c r="A44" s="11"/>
      <c r="B44" s="28" t="s">
        <v>6237</v>
      </c>
      <c r="C44" s="28" t="s">
        <v>6248</v>
      </c>
      <c r="D44" s="31"/>
      <c r="E44" s="31" t="s">
        <v>6249</v>
      </c>
      <c r="F44" s="11"/>
      <c r="G44" s="11"/>
      <c r="H44" s="11"/>
      <c r="I44" s="11"/>
      <c r="J44" s="11"/>
      <c r="K44" s="11"/>
      <c r="L44" s="11"/>
      <c r="M44" s="11"/>
      <c r="N44" s="11"/>
      <c r="O44" s="11"/>
      <c r="P44" s="11"/>
      <c r="Q44" s="11"/>
      <c r="R44" s="11"/>
      <c r="S44" s="11"/>
      <c r="T44" s="11"/>
      <c r="U44" s="11"/>
    </row>
    <row r="45" spans="1:21" x14ac:dyDescent="0.35">
      <c r="A45" s="11"/>
      <c r="B45" s="11" t="s">
        <v>6237</v>
      </c>
      <c r="C45" s="11"/>
      <c r="D45" s="23" t="s">
        <v>84</v>
      </c>
      <c r="E45" s="23" t="s">
        <v>3121</v>
      </c>
      <c r="F45" s="11"/>
      <c r="G45" s="11"/>
      <c r="H45" s="11"/>
      <c r="I45" s="11"/>
      <c r="J45" s="11"/>
      <c r="K45" s="11"/>
      <c r="L45" s="11"/>
      <c r="M45" s="11"/>
      <c r="N45" s="11"/>
      <c r="O45" s="11"/>
      <c r="P45" s="11"/>
      <c r="Q45" s="11"/>
      <c r="R45" s="11"/>
      <c r="S45" s="11"/>
      <c r="T45" s="11"/>
      <c r="U45" s="11"/>
    </row>
    <row r="46" spans="1:21" x14ac:dyDescent="0.35">
      <c r="A46" s="11"/>
      <c r="B46" s="11" t="s">
        <v>6237</v>
      </c>
      <c r="C46" s="11"/>
      <c r="D46" s="23" t="s">
        <v>85</v>
      </c>
      <c r="E46" s="23" t="s">
        <v>3122</v>
      </c>
      <c r="F46" s="11"/>
      <c r="G46" s="11"/>
      <c r="H46" s="11"/>
      <c r="I46" s="11"/>
      <c r="J46" s="11"/>
      <c r="K46" s="11"/>
      <c r="L46" s="11"/>
      <c r="M46" s="11"/>
      <c r="N46" s="11"/>
      <c r="O46" s="11"/>
      <c r="P46" s="11"/>
      <c r="Q46" s="11"/>
      <c r="R46" s="11"/>
      <c r="S46" s="11"/>
      <c r="T46" s="11"/>
      <c r="U46" s="11"/>
    </row>
    <row r="47" spans="1:21" x14ac:dyDescent="0.35">
      <c r="A47" s="11" t="s">
        <v>4537</v>
      </c>
      <c r="B47" s="11" t="s">
        <v>6237</v>
      </c>
      <c r="C47" s="11"/>
      <c r="D47" s="23" t="s">
        <v>86</v>
      </c>
      <c r="E47" s="23" t="s">
        <v>3123</v>
      </c>
      <c r="F47" s="11"/>
      <c r="G47" s="11"/>
      <c r="H47" s="11"/>
      <c r="I47" s="11"/>
      <c r="J47" s="11"/>
      <c r="K47" s="11"/>
      <c r="L47" s="11"/>
      <c r="M47" s="11"/>
      <c r="N47" s="11"/>
      <c r="O47" s="11"/>
      <c r="P47" s="11"/>
      <c r="Q47" s="11"/>
      <c r="R47" s="11"/>
      <c r="S47" s="11"/>
      <c r="T47" s="11"/>
      <c r="U47" s="11"/>
    </row>
    <row r="48" spans="1:21" x14ac:dyDescent="0.35">
      <c r="A48" s="11"/>
      <c r="B48" s="11" t="s">
        <v>6237</v>
      </c>
      <c r="C48" s="11"/>
      <c r="D48" s="23" t="s">
        <v>87</v>
      </c>
      <c r="E48" s="23" t="s">
        <v>3124</v>
      </c>
      <c r="F48" s="11"/>
      <c r="G48" s="11"/>
      <c r="H48" s="11"/>
      <c r="I48" s="11"/>
      <c r="J48" s="11"/>
      <c r="K48" s="11"/>
      <c r="L48" s="11"/>
      <c r="M48" s="11"/>
      <c r="N48" s="11"/>
      <c r="O48" s="11"/>
      <c r="P48" s="11"/>
      <c r="Q48" s="11"/>
      <c r="R48" s="11"/>
      <c r="S48" s="11"/>
      <c r="T48" s="11"/>
      <c r="U48" s="11"/>
    </row>
    <row r="49" spans="1:21" x14ac:dyDescent="0.35">
      <c r="A49" s="11"/>
      <c r="B49" s="28" t="s">
        <v>6237</v>
      </c>
      <c r="C49" s="28" t="s">
        <v>6250</v>
      </c>
      <c r="D49" s="31"/>
      <c r="E49" s="31" t="s">
        <v>6251</v>
      </c>
      <c r="F49" s="11"/>
      <c r="G49" s="11"/>
      <c r="H49" s="11"/>
      <c r="I49" s="11"/>
      <c r="J49" s="11"/>
      <c r="K49" s="11"/>
      <c r="L49" s="11"/>
      <c r="M49" s="11"/>
      <c r="N49" s="11"/>
      <c r="O49" s="11"/>
      <c r="P49" s="11"/>
      <c r="Q49" s="11"/>
      <c r="R49" s="11"/>
      <c r="S49" s="11"/>
      <c r="T49" s="11"/>
      <c r="U49" s="11"/>
    </row>
    <row r="50" spans="1:21" x14ac:dyDescent="0.35">
      <c r="A50" s="11" t="s">
        <v>4537</v>
      </c>
      <c r="B50" s="11" t="s">
        <v>6237</v>
      </c>
      <c r="C50" s="11" t="s">
        <v>6250</v>
      </c>
      <c r="D50" s="23" t="s">
        <v>89</v>
      </c>
      <c r="E50" s="23" t="s">
        <v>90</v>
      </c>
      <c r="F50" s="11"/>
      <c r="G50" s="11"/>
      <c r="H50" s="11"/>
      <c r="I50" s="11"/>
      <c r="J50" s="11"/>
      <c r="K50" s="11"/>
      <c r="L50" s="11"/>
      <c r="M50" s="11"/>
      <c r="N50" s="11"/>
      <c r="O50" s="11"/>
      <c r="P50" s="11"/>
      <c r="Q50" s="11"/>
      <c r="R50" s="11"/>
      <c r="S50" s="11"/>
      <c r="T50" s="11"/>
      <c r="U50" s="11"/>
    </row>
    <row r="51" spans="1:21" x14ac:dyDescent="0.35">
      <c r="A51" s="11"/>
      <c r="B51" s="11" t="s">
        <v>6237</v>
      </c>
      <c r="C51" s="11" t="s">
        <v>6250</v>
      </c>
      <c r="D51" s="23" t="s">
        <v>91</v>
      </c>
      <c r="E51" s="23" t="s">
        <v>3125</v>
      </c>
      <c r="F51" s="11"/>
      <c r="G51" s="11"/>
      <c r="H51" s="11"/>
      <c r="I51" s="11"/>
      <c r="J51" s="11"/>
      <c r="K51" s="11"/>
      <c r="L51" s="11"/>
      <c r="M51" s="11"/>
      <c r="N51" s="11"/>
      <c r="O51" s="11"/>
      <c r="P51" s="11"/>
      <c r="Q51" s="11"/>
      <c r="R51" s="11"/>
      <c r="S51" s="11"/>
      <c r="T51" s="11"/>
      <c r="U51" s="11"/>
    </row>
    <row r="52" spans="1:21" x14ac:dyDescent="0.35">
      <c r="A52" s="11"/>
      <c r="B52" s="11" t="s">
        <v>6237</v>
      </c>
      <c r="C52" s="11" t="s">
        <v>6250</v>
      </c>
      <c r="D52" s="23" t="s">
        <v>92</v>
      </c>
      <c r="E52" s="23" t="s">
        <v>93</v>
      </c>
      <c r="F52" s="11"/>
      <c r="G52" s="11"/>
      <c r="H52" s="11"/>
      <c r="I52" s="11"/>
      <c r="J52" s="11"/>
      <c r="K52" s="11"/>
      <c r="L52" s="11"/>
      <c r="M52" s="11"/>
      <c r="N52" s="11"/>
      <c r="O52" s="11"/>
      <c r="P52" s="11"/>
      <c r="Q52" s="11"/>
      <c r="R52" s="11"/>
      <c r="S52" s="11"/>
      <c r="T52" s="11"/>
      <c r="U52" s="11"/>
    </row>
    <row r="53" spans="1:21" x14ac:dyDescent="0.35">
      <c r="A53" s="11"/>
      <c r="B53" s="28" t="s">
        <v>6237</v>
      </c>
      <c r="C53" s="28" t="s">
        <v>6250</v>
      </c>
      <c r="D53" s="31"/>
      <c r="E53" s="31" t="s">
        <v>6252</v>
      </c>
      <c r="F53" s="11"/>
      <c r="G53" s="11"/>
      <c r="H53" s="11"/>
      <c r="I53" s="11"/>
      <c r="J53" s="11"/>
      <c r="K53" s="11"/>
      <c r="L53" s="11"/>
      <c r="M53" s="11"/>
      <c r="N53" s="11"/>
      <c r="O53" s="11"/>
      <c r="P53" s="11"/>
      <c r="Q53" s="11"/>
      <c r="R53" s="11"/>
      <c r="S53" s="11"/>
      <c r="T53" s="11"/>
      <c r="U53" s="11"/>
    </row>
    <row r="54" spans="1:21" x14ac:dyDescent="0.35">
      <c r="A54" s="11" t="s">
        <v>4537</v>
      </c>
      <c r="B54" s="11" t="s">
        <v>6237</v>
      </c>
      <c r="C54" s="11" t="s">
        <v>6250</v>
      </c>
      <c r="D54" s="23" t="s">
        <v>95</v>
      </c>
      <c r="E54" s="23" t="s">
        <v>96</v>
      </c>
      <c r="F54" s="11"/>
      <c r="G54" s="11"/>
      <c r="H54" s="11"/>
      <c r="I54" s="11"/>
      <c r="J54" s="11"/>
      <c r="K54" s="11"/>
      <c r="L54" s="11"/>
      <c r="M54" s="11"/>
      <c r="N54" s="11"/>
      <c r="O54" s="11"/>
      <c r="P54" s="11"/>
      <c r="Q54" s="11"/>
      <c r="R54" s="11"/>
      <c r="S54" s="11"/>
      <c r="T54" s="11"/>
      <c r="U54" s="11"/>
    </row>
    <row r="55" spans="1:21" x14ac:dyDescent="0.35">
      <c r="A55" s="11" t="s">
        <v>4537</v>
      </c>
      <c r="B55" s="11" t="s">
        <v>6237</v>
      </c>
      <c r="C55" s="11" t="s">
        <v>6250</v>
      </c>
      <c r="D55" s="23" t="s">
        <v>97</v>
      </c>
      <c r="E55" s="23" t="s">
        <v>98</v>
      </c>
      <c r="F55" s="11"/>
      <c r="G55" s="11"/>
      <c r="H55" s="11"/>
      <c r="I55" s="11"/>
      <c r="J55" s="11"/>
      <c r="K55" s="11"/>
      <c r="L55" s="11"/>
      <c r="M55" s="11"/>
      <c r="N55" s="11"/>
      <c r="O55" s="11"/>
      <c r="P55" s="11"/>
      <c r="Q55" s="11"/>
      <c r="R55" s="11"/>
      <c r="S55" s="11"/>
      <c r="T55" s="11"/>
      <c r="U55" s="11"/>
    </row>
    <row r="56" spans="1:21" x14ac:dyDescent="0.35">
      <c r="A56" s="11" t="s">
        <v>4537</v>
      </c>
      <c r="B56" s="11" t="s">
        <v>6237</v>
      </c>
      <c r="C56" s="11" t="s">
        <v>6250</v>
      </c>
      <c r="D56" s="23" t="s">
        <v>99</v>
      </c>
      <c r="E56" s="23" t="s">
        <v>3126</v>
      </c>
      <c r="F56" s="11"/>
      <c r="G56" s="11"/>
      <c r="H56" s="11"/>
      <c r="I56" s="11"/>
      <c r="J56" s="11"/>
      <c r="K56" s="11"/>
      <c r="L56" s="11"/>
      <c r="M56" s="11"/>
      <c r="N56" s="11"/>
      <c r="O56" s="11"/>
      <c r="P56" s="11"/>
      <c r="Q56" s="11"/>
      <c r="R56" s="11"/>
      <c r="S56" s="11"/>
      <c r="T56" s="11"/>
      <c r="U56" s="11"/>
    </row>
    <row r="57" spans="1:21" x14ac:dyDescent="0.35">
      <c r="A57" s="11"/>
      <c r="B57" s="28" t="s">
        <v>6237</v>
      </c>
      <c r="C57" s="28" t="s">
        <v>6250</v>
      </c>
      <c r="D57" s="29"/>
      <c r="E57" s="29" t="s">
        <v>100</v>
      </c>
      <c r="F57" s="11"/>
      <c r="G57" s="11"/>
      <c r="H57" s="11"/>
      <c r="I57" s="11"/>
      <c r="J57" s="11"/>
      <c r="K57" s="11"/>
      <c r="L57" s="11"/>
      <c r="M57" s="11"/>
      <c r="N57" s="11"/>
      <c r="O57" s="11"/>
      <c r="P57" s="11"/>
      <c r="Q57" s="11"/>
      <c r="R57" s="11"/>
      <c r="S57" s="11"/>
      <c r="T57" s="11"/>
      <c r="U57" s="11"/>
    </row>
    <row r="58" spans="1:21" x14ac:dyDescent="0.35">
      <c r="A58" s="11"/>
      <c r="B58" s="11" t="s">
        <v>6237</v>
      </c>
      <c r="C58" s="11" t="s">
        <v>6250</v>
      </c>
      <c r="D58" s="23" t="s">
        <v>6253</v>
      </c>
      <c r="E58" s="23" t="s">
        <v>3127</v>
      </c>
      <c r="F58" s="11"/>
      <c r="G58" s="11"/>
      <c r="H58" s="11"/>
      <c r="I58" s="11"/>
      <c r="J58" s="11"/>
      <c r="K58" s="11"/>
      <c r="L58" s="11"/>
      <c r="M58" s="11"/>
      <c r="N58" s="11"/>
      <c r="O58" s="11"/>
      <c r="P58" s="11"/>
      <c r="Q58" s="11"/>
      <c r="R58" s="11"/>
      <c r="S58" s="11"/>
      <c r="T58" s="11"/>
      <c r="U58" s="11"/>
    </row>
    <row r="59" spans="1:21" x14ac:dyDescent="0.35">
      <c r="A59" s="11"/>
      <c r="B59" s="11" t="s">
        <v>6237</v>
      </c>
      <c r="C59" s="11" t="s">
        <v>6250</v>
      </c>
      <c r="D59" s="23" t="s">
        <v>6254</v>
      </c>
      <c r="E59" s="23" t="s">
        <v>3128</v>
      </c>
      <c r="F59" s="11"/>
      <c r="G59" s="11"/>
      <c r="H59" s="11"/>
      <c r="I59" s="11"/>
      <c r="J59" s="11"/>
      <c r="K59" s="11"/>
      <c r="L59" s="11"/>
      <c r="M59" s="11"/>
      <c r="N59" s="11"/>
      <c r="O59" s="11"/>
      <c r="P59" s="11"/>
      <c r="Q59" s="11"/>
      <c r="R59" s="11"/>
      <c r="S59" s="11"/>
      <c r="T59" s="11"/>
      <c r="U59" s="11"/>
    </row>
    <row r="60" spans="1:21" x14ac:dyDescent="0.35">
      <c r="A60" s="11"/>
      <c r="B60" s="11" t="s">
        <v>6237</v>
      </c>
      <c r="C60" s="11" t="s">
        <v>6250</v>
      </c>
      <c r="D60" s="23" t="s">
        <v>103</v>
      </c>
      <c r="E60" s="23" t="s">
        <v>3129</v>
      </c>
      <c r="F60" s="11"/>
      <c r="G60" s="11"/>
      <c r="H60" s="11"/>
      <c r="I60" s="11"/>
      <c r="J60" s="11"/>
      <c r="K60" s="11"/>
      <c r="L60" s="11"/>
      <c r="M60" s="11"/>
      <c r="N60" s="11"/>
      <c r="O60" s="11"/>
      <c r="P60" s="11"/>
      <c r="Q60" s="11"/>
      <c r="R60" s="11"/>
      <c r="S60" s="11"/>
      <c r="T60" s="11"/>
      <c r="U60" s="11"/>
    </row>
    <row r="61" spans="1:21" x14ac:dyDescent="0.35">
      <c r="A61" s="11"/>
      <c r="B61" s="11" t="s">
        <v>6237</v>
      </c>
      <c r="C61" s="11" t="s">
        <v>6250</v>
      </c>
      <c r="D61" s="23" t="s">
        <v>104</v>
      </c>
      <c r="E61" s="23" t="s">
        <v>175</v>
      </c>
      <c r="F61" s="11"/>
      <c r="G61" s="11"/>
      <c r="H61" s="11"/>
      <c r="I61" s="11"/>
      <c r="J61" s="11"/>
      <c r="K61" s="11"/>
      <c r="L61" s="11"/>
      <c r="M61" s="11"/>
      <c r="N61" s="11"/>
      <c r="O61" s="11"/>
      <c r="P61" s="11"/>
      <c r="Q61" s="11"/>
      <c r="R61" s="11"/>
      <c r="S61" s="11"/>
      <c r="T61" s="11"/>
      <c r="U61" s="11"/>
    </row>
    <row r="62" spans="1:21" x14ac:dyDescent="0.35">
      <c r="A62" s="11"/>
      <c r="B62" s="11" t="s">
        <v>6237</v>
      </c>
      <c r="C62" s="11" t="s">
        <v>6250</v>
      </c>
      <c r="D62" s="23" t="s">
        <v>2989</v>
      </c>
      <c r="E62" s="23" t="s">
        <v>6255</v>
      </c>
      <c r="F62" s="11"/>
      <c r="G62" s="11"/>
      <c r="H62" s="11"/>
      <c r="I62" s="11"/>
      <c r="J62" s="11"/>
      <c r="K62" s="11"/>
      <c r="L62" s="11"/>
      <c r="M62" s="11"/>
      <c r="N62" s="11"/>
      <c r="O62" s="11"/>
      <c r="P62" s="11"/>
      <c r="Q62" s="11"/>
      <c r="R62" s="11"/>
      <c r="S62" s="11"/>
      <c r="T62" s="11"/>
      <c r="U62" s="11"/>
    </row>
    <row r="63" spans="1:21" x14ac:dyDescent="0.35">
      <c r="A63" s="11"/>
      <c r="B63" s="28" t="s">
        <v>6237</v>
      </c>
      <c r="C63" s="28" t="s">
        <v>6256</v>
      </c>
      <c r="D63" s="29"/>
      <c r="E63" s="29" t="s">
        <v>6257</v>
      </c>
      <c r="F63" s="11"/>
      <c r="G63" s="11"/>
      <c r="H63" s="11"/>
      <c r="I63" s="11"/>
      <c r="J63" s="11"/>
      <c r="K63" s="11"/>
      <c r="L63" s="11"/>
      <c r="M63" s="11"/>
      <c r="N63" s="11"/>
      <c r="O63" s="11"/>
      <c r="P63" s="11"/>
      <c r="Q63" s="11"/>
      <c r="R63" s="11"/>
      <c r="S63" s="11"/>
      <c r="T63" s="11"/>
      <c r="U63" s="11"/>
    </row>
    <row r="64" spans="1:21" x14ac:dyDescent="0.35">
      <c r="A64" s="11"/>
      <c r="B64" s="11" t="s">
        <v>6237</v>
      </c>
      <c r="C64" s="11" t="s">
        <v>6256</v>
      </c>
      <c r="D64" s="23" t="s">
        <v>106</v>
      </c>
      <c r="E64" s="23" t="s">
        <v>3131</v>
      </c>
      <c r="F64" s="11"/>
      <c r="G64" s="11"/>
      <c r="H64" s="11"/>
      <c r="I64" s="11"/>
      <c r="J64" s="11"/>
      <c r="K64" s="11"/>
      <c r="L64" s="11"/>
      <c r="M64" s="11"/>
      <c r="N64" s="11"/>
      <c r="O64" s="11"/>
      <c r="P64" s="11"/>
      <c r="Q64" s="11"/>
      <c r="R64" s="11"/>
      <c r="S64" s="11"/>
      <c r="T64" s="11"/>
      <c r="U64" s="11"/>
    </row>
    <row r="65" spans="1:21" x14ac:dyDescent="0.35">
      <c r="A65" s="11" t="s">
        <v>4537</v>
      </c>
      <c r="B65" s="11" t="s">
        <v>6237</v>
      </c>
      <c r="C65" s="11" t="s">
        <v>6256</v>
      </c>
      <c r="D65" s="23" t="s">
        <v>107</v>
      </c>
      <c r="E65" s="23" t="s">
        <v>3132</v>
      </c>
      <c r="F65" s="11"/>
      <c r="G65" s="11"/>
      <c r="H65" s="11"/>
      <c r="I65" s="11"/>
      <c r="J65" s="11"/>
      <c r="K65" s="11"/>
      <c r="L65" s="11"/>
      <c r="M65" s="11"/>
      <c r="N65" s="11"/>
      <c r="O65" s="11"/>
      <c r="P65" s="11"/>
      <c r="Q65" s="11"/>
      <c r="R65" s="11"/>
      <c r="S65" s="11"/>
      <c r="T65" s="11"/>
      <c r="U65" s="11"/>
    </row>
    <row r="66" spans="1:21" x14ac:dyDescent="0.35">
      <c r="A66" s="11" t="s">
        <v>4537</v>
      </c>
      <c r="B66" s="11" t="s">
        <v>6237</v>
      </c>
      <c r="C66" s="11" t="s">
        <v>6256</v>
      </c>
      <c r="D66" s="23" t="s">
        <v>108</v>
      </c>
      <c r="E66" s="23" t="s">
        <v>109</v>
      </c>
      <c r="F66" s="11"/>
      <c r="G66" s="11"/>
      <c r="H66" s="11"/>
      <c r="I66" s="11"/>
      <c r="J66" s="11"/>
      <c r="K66" s="11"/>
      <c r="L66" s="11"/>
      <c r="M66" s="11"/>
      <c r="N66" s="11"/>
      <c r="O66" s="11"/>
      <c r="P66" s="11"/>
      <c r="Q66" s="11"/>
      <c r="R66" s="11"/>
      <c r="S66" s="11"/>
      <c r="T66" s="11"/>
      <c r="U66" s="11"/>
    </row>
    <row r="67" spans="1:21" x14ac:dyDescent="0.35">
      <c r="A67" s="11"/>
      <c r="B67" s="11" t="s">
        <v>6237</v>
      </c>
      <c r="C67" s="11" t="s">
        <v>6256</v>
      </c>
      <c r="D67" s="29"/>
      <c r="E67" s="29" t="s">
        <v>110</v>
      </c>
      <c r="F67" s="11"/>
      <c r="G67" s="11"/>
      <c r="H67" s="11"/>
      <c r="I67" s="11"/>
      <c r="J67" s="11"/>
      <c r="K67" s="11"/>
      <c r="L67" s="11"/>
      <c r="M67" s="11"/>
      <c r="N67" s="11"/>
      <c r="O67" s="11"/>
      <c r="P67" s="11"/>
      <c r="Q67" s="11"/>
      <c r="R67" s="11"/>
      <c r="S67" s="11"/>
      <c r="T67" s="11"/>
      <c r="U67" s="11"/>
    </row>
    <row r="68" spans="1:21" x14ac:dyDescent="0.35">
      <c r="A68" s="11"/>
      <c r="B68" s="11" t="s">
        <v>6237</v>
      </c>
      <c r="C68" s="11" t="s">
        <v>6256</v>
      </c>
      <c r="D68" s="23" t="s">
        <v>111</v>
      </c>
      <c r="E68" s="23" t="s">
        <v>3133</v>
      </c>
      <c r="F68" s="11"/>
      <c r="G68" s="11"/>
      <c r="H68" s="11"/>
      <c r="I68" s="11"/>
      <c r="J68" s="11"/>
      <c r="K68" s="11"/>
      <c r="L68" s="11"/>
      <c r="M68" s="11"/>
      <c r="N68" s="11"/>
      <c r="O68" s="11"/>
      <c r="P68" s="11"/>
      <c r="Q68" s="11"/>
      <c r="R68" s="11"/>
      <c r="S68" s="11"/>
      <c r="T68" s="11"/>
      <c r="U68" s="11"/>
    </row>
    <row r="69" spans="1:21" x14ac:dyDescent="0.35">
      <c r="A69" s="11"/>
      <c r="B69" s="11" t="s">
        <v>6237</v>
      </c>
      <c r="C69" s="11" t="s">
        <v>6256</v>
      </c>
      <c r="D69" s="23" t="s">
        <v>112</v>
      </c>
      <c r="E69" s="23" t="s">
        <v>3134</v>
      </c>
      <c r="F69" s="11"/>
      <c r="G69" s="11"/>
      <c r="H69" s="11"/>
      <c r="I69" s="11"/>
      <c r="J69" s="11"/>
      <c r="K69" s="11"/>
      <c r="L69" s="11"/>
      <c r="M69" s="11"/>
      <c r="N69" s="11"/>
      <c r="O69" s="11"/>
      <c r="P69" s="11"/>
      <c r="Q69" s="11"/>
      <c r="R69" s="11"/>
      <c r="S69" s="11"/>
      <c r="T69" s="11"/>
      <c r="U69" s="11"/>
    </row>
    <row r="70" spans="1:21" x14ac:dyDescent="0.35">
      <c r="A70" s="11"/>
      <c r="B70" s="28" t="s">
        <v>6258</v>
      </c>
      <c r="C70" s="28" t="s">
        <v>113</v>
      </c>
      <c r="D70" s="29"/>
      <c r="E70" s="29" t="s">
        <v>114</v>
      </c>
      <c r="F70" s="11"/>
      <c r="G70" s="11"/>
      <c r="H70" s="11"/>
      <c r="I70" s="11"/>
      <c r="J70" s="11"/>
      <c r="K70" s="11"/>
      <c r="L70" s="11"/>
      <c r="M70" s="11"/>
      <c r="N70" s="11"/>
      <c r="O70" s="11"/>
      <c r="P70" s="11"/>
      <c r="Q70" s="11"/>
      <c r="R70" s="11"/>
      <c r="S70" s="11"/>
      <c r="T70" s="11"/>
      <c r="U70" s="11"/>
    </row>
    <row r="71" spans="1:21" x14ac:dyDescent="0.35">
      <c r="A71" s="11"/>
      <c r="B71" s="11" t="s">
        <v>6258</v>
      </c>
      <c r="C71" s="11" t="s">
        <v>113</v>
      </c>
      <c r="D71" s="23" t="s">
        <v>115</v>
      </c>
      <c r="E71" s="23" t="s">
        <v>116</v>
      </c>
      <c r="F71" s="11"/>
      <c r="G71" s="11"/>
      <c r="H71" s="11"/>
      <c r="I71" s="11"/>
      <c r="J71" s="11"/>
      <c r="K71" s="11"/>
      <c r="L71" s="11"/>
      <c r="M71" s="11"/>
      <c r="N71" s="11"/>
      <c r="O71" s="11"/>
      <c r="P71" s="11"/>
      <c r="Q71" s="11"/>
      <c r="R71" s="11"/>
      <c r="S71" s="11"/>
      <c r="T71" s="11"/>
      <c r="U71" s="11"/>
    </row>
    <row r="72" spans="1:21" x14ac:dyDescent="0.35">
      <c r="A72" s="11"/>
      <c r="B72" s="11" t="s">
        <v>6258</v>
      </c>
      <c r="C72" s="11" t="s">
        <v>113</v>
      </c>
      <c r="D72" s="23" t="s">
        <v>117</v>
      </c>
      <c r="E72" s="23" t="s">
        <v>6259</v>
      </c>
      <c r="F72" s="11"/>
      <c r="G72" s="11"/>
      <c r="H72" s="11"/>
      <c r="I72" s="11"/>
      <c r="J72" s="11"/>
      <c r="K72" s="11"/>
      <c r="L72" s="11"/>
      <c r="M72" s="11"/>
      <c r="N72" s="11"/>
      <c r="O72" s="11"/>
      <c r="P72" s="11"/>
      <c r="Q72" s="11"/>
      <c r="R72" s="11"/>
      <c r="S72" s="11"/>
      <c r="T72" s="11"/>
      <c r="U72" s="11"/>
    </row>
    <row r="73" spans="1:21" x14ac:dyDescent="0.35">
      <c r="A73" s="11"/>
      <c r="B73" s="11" t="s">
        <v>6258</v>
      </c>
      <c r="C73" s="11" t="s">
        <v>113</v>
      </c>
      <c r="D73" s="23" t="s">
        <v>118</v>
      </c>
      <c r="E73" s="23" t="s">
        <v>119</v>
      </c>
      <c r="F73" s="11"/>
      <c r="G73" s="11"/>
      <c r="H73" s="11"/>
      <c r="I73" s="11"/>
      <c r="J73" s="11"/>
      <c r="K73" s="11"/>
      <c r="L73" s="11"/>
      <c r="M73" s="11"/>
      <c r="N73" s="11"/>
      <c r="O73" s="11"/>
      <c r="P73" s="11"/>
      <c r="Q73" s="11"/>
      <c r="R73" s="11"/>
      <c r="S73" s="11"/>
      <c r="T73" s="11"/>
      <c r="U73" s="11"/>
    </row>
    <row r="74" spans="1:21" x14ac:dyDescent="0.35">
      <c r="A74" s="11" t="s">
        <v>4537</v>
      </c>
      <c r="B74" s="11" t="s">
        <v>6258</v>
      </c>
      <c r="C74" s="11" t="s">
        <v>113</v>
      </c>
      <c r="D74" s="23" t="s">
        <v>2960</v>
      </c>
      <c r="E74" s="23" t="s">
        <v>3136</v>
      </c>
      <c r="F74" s="11"/>
      <c r="G74" s="11"/>
      <c r="H74" s="11"/>
      <c r="I74" s="11"/>
      <c r="J74" s="11"/>
      <c r="K74" s="11"/>
      <c r="L74" s="11"/>
      <c r="M74" s="11"/>
      <c r="N74" s="11"/>
      <c r="O74" s="11"/>
      <c r="P74" s="11"/>
      <c r="Q74" s="11"/>
      <c r="R74" s="11"/>
      <c r="S74" s="11"/>
      <c r="T74" s="11"/>
      <c r="U74" s="11"/>
    </row>
    <row r="75" spans="1:21" x14ac:dyDescent="0.35">
      <c r="A75" s="11" t="s">
        <v>4537</v>
      </c>
      <c r="B75" s="11" t="s">
        <v>6258</v>
      </c>
      <c r="C75" s="11" t="s">
        <v>113</v>
      </c>
      <c r="D75" s="23" t="s">
        <v>2968</v>
      </c>
      <c r="E75" s="23" t="s">
        <v>6260</v>
      </c>
      <c r="F75" s="11"/>
      <c r="G75" s="11"/>
      <c r="H75" s="11"/>
      <c r="I75" s="11"/>
      <c r="J75" s="11"/>
      <c r="K75" s="11"/>
      <c r="L75" s="11"/>
      <c r="M75" s="11"/>
      <c r="N75" s="11"/>
      <c r="O75" s="11"/>
      <c r="P75" s="11"/>
      <c r="Q75" s="11"/>
      <c r="R75" s="11"/>
      <c r="S75" s="11"/>
      <c r="T75" s="11"/>
      <c r="U75" s="11"/>
    </row>
    <row r="76" spans="1:21" x14ac:dyDescent="0.35">
      <c r="A76" s="11"/>
      <c r="B76" s="28" t="s">
        <v>6258</v>
      </c>
      <c r="C76" s="28" t="s">
        <v>113</v>
      </c>
      <c r="D76" s="29"/>
      <c r="E76" s="29" t="s">
        <v>120</v>
      </c>
      <c r="F76" s="11"/>
      <c r="G76" s="11"/>
      <c r="H76" s="11"/>
      <c r="I76" s="11"/>
      <c r="J76" s="11"/>
      <c r="K76" s="11"/>
      <c r="L76" s="11"/>
      <c r="M76" s="11"/>
      <c r="N76" s="11"/>
      <c r="O76" s="11"/>
      <c r="P76" s="11"/>
      <c r="Q76" s="11"/>
      <c r="R76" s="11"/>
      <c r="S76" s="11"/>
      <c r="T76" s="11"/>
      <c r="U76" s="11"/>
    </row>
    <row r="77" spans="1:21" x14ac:dyDescent="0.35">
      <c r="A77" s="11"/>
      <c r="B77" s="11" t="s">
        <v>6258</v>
      </c>
      <c r="C77" s="11" t="s">
        <v>113</v>
      </c>
      <c r="D77" s="23" t="s">
        <v>121</v>
      </c>
      <c r="E77" s="23" t="s">
        <v>3138</v>
      </c>
      <c r="F77" s="11"/>
      <c r="G77" s="11"/>
      <c r="H77" s="11"/>
      <c r="I77" s="11"/>
      <c r="J77" s="11"/>
      <c r="K77" s="11"/>
      <c r="L77" s="11"/>
      <c r="M77" s="11"/>
      <c r="N77" s="11"/>
      <c r="O77" s="11"/>
      <c r="P77" s="11"/>
      <c r="Q77" s="11"/>
      <c r="R77" s="11"/>
      <c r="S77" s="11"/>
      <c r="T77" s="11"/>
      <c r="U77" s="11"/>
    </row>
    <row r="78" spans="1:21" x14ac:dyDescent="0.35">
      <c r="A78" s="11"/>
      <c r="B78" s="11" t="s">
        <v>6258</v>
      </c>
      <c r="C78" s="11" t="s">
        <v>113</v>
      </c>
      <c r="D78" s="23" t="s">
        <v>122</v>
      </c>
      <c r="E78" s="23" t="s">
        <v>3139</v>
      </c>
      <c r="F78" s="11"/>
      <c r="G78" s="11"/>
      <c r="H78" s="11"/>
      <c r="I78" s="11"/>
      <c r="J78" s="11"/>
      <c r="K78" s="11"/>
      <c r="L78" s="11"/>
      <c r="M78" s="11"/>
      <c r="N78" s="11"/>
      <c r="O78" s="11"/>
      <c r="P78" s="11"/>
      <c r="Q78" s="11"/>
      <c r="R78" s="11"/>
      <c r="S78" s="11"/>
      <c r="T78" s="11"/>
      <c r="U78" s="11"/>
    </row>
    <row r="79" spans="1:21" x14ac:dyDescent="0.35">
      <c r="A79" s="11"/>
      <c r="B79" s="11" t="s">
        <v>6258</v>
      </c>
      <c r="C79" s="11" t="s">
        <v>113</v>
      </c>
      <c r="D79" s="23" t="s">
        <v>123</v>
      </c>
      <c r="E79" s="23" t="s">
        <v>124</v>
      </c>
      <c r="F79" s="11"/>
      <c r="G79" s="11"/>
      <c r="H79" s="11"/>
      <c r="I79" s="11"/>
      <c r="J79" s="11"/>
      <c r="K79" s="11"/>
      <c r="L79" s="11"/>
      <c r="M79" s="11"/>
      <c r="N79" s="11"/>
      <c r="O79" s="11"/>
      <c r="P79" s="11"/>
      <c r="Q79" s="11"/>
      <c r="R79" s="11"/>
      <c r="S79" s="11"/>
      <c r="T79" s="11"/>
      <c r="U79" s="11"/>
    </row>
    <row r="80" spans="1:21" x14ac:dyDescent="0.35">
      <c r="A80" s="11"/>
      <c r="B80" s="11" t="s">
        <v>6258</v>
      </c>
      <c r="C80" s="11" t="s">
        <v>113</v>
      </c>
      <c r="D80" s="23" t="s">
        <v>125</v>
      </c>
      <c r="E80" s="23" t="s">
        <v>3140</v>
      </c>
      <c r="F80" s="11"/>
      <c r="G80" s="11"/>
      <c r="H80" s="11"/>
      <c r="I80" s="11"/>
      <c r="J80" s="11"/>
      <c r="K80" s="11"/>
      <c r="L80" s="11"/>
      <c r="M80" s="11"/>
      <c r="N80" s="11"/>
      <c r="O80" s="11"/>
      <c r="P80" s="11"/>
      <c r="Q80" s="11"/>
      <c r="R80" s="11"/>
      <c r="S80" s="11"/>
      <c r="T80" s="11"/>
      <c r="U80" s="11"/>
    </row>
    <row r="81" spans="1:21" x14ac:dyDescent="0.35">
      <c r="A81" s="11"/>
      <c r="B81" s="11" t="s">
        <v>6258</v>
      </c>
      <c r="C81" s="11" t="s">
        <v>113</v>
      </c>
      <c r="D81" s="23" t="s">
        <v>126</v>
      </c>
      <c r="E81" s="23" t="s">
        <v>3141</v>
      </c>
      <c r="F81" s="11"/>
      <c r="G81" s="11"/>
      <c r="H81" s="11"/>
      <c r="I81" s="11"/>
      <c r="J81" s="11"/>
      <c r="K81" s="11"/>
      <c r="L81" s="11"/>
      <c r="M81" s="11"/>
      <c r="N81" s="11"/>
      <c r="O81" s="11"/>
      <c r="P81" s="11"/>
      <c r="Q81" s="11"/>
      <c r="R81" s="11"/>
      <c r="S81" s="11"/>
      <c r="T81" s="11"/>
      <c r="U81" s="11"/>
    </row>
    <row r="82" spans="1:21" x14ac:dyDescent="0.35">
      <c r="A82" s="11"/>
      <c r="B82" s="11" t="s">
        <v>6258</v>
      </c>
      <c r="C82" s="11" t="s">
        <v>113</v>
      </c>
      <c r="D82" s="23" t="s">
        <v>3142</v>
      </c>
      <c r="E82" s="23" t="s">
        <v>6261</v>
      </c>
      <c r="F82" s="11"/>
      <c r="G82" s="11"/>
      <c r="H82" s="11"/>
      <c r="I82" s="11"/>
      <c r="J82" s="11"/>
      <c r="K82" s="11"/>
      <c r="L82" s="11"/>
      <c r="M82" s="11"/>
      <c r="N82" s="11"/>
      <c r="O82" s="11"/>
      <c r="P82" s="11"/>
      <c r="Q82" s="11"/>
      <c r="R82" s="11"/>
      <c r="S82" s="11"/>
      <c r="T82" s="11"/>
      <c r="U82" s="11"/>
    </row>
    <row r="83" spans="1:21" x14ac:dyDescent="0.35">
      <c r="A83" s="11"/>
      <c r="B83" s="28" t="s">
        <v>6258</v>
      </c>
      <c r="C83" s="28" t="s">
        <v>113</v>
      </c>
      <c r="D83" s="29"/>
      <c r="E83" s="29" t="s">
        <v>6262</v>
      </c>
      <c r="F83" s="11"/>
      <c r="G83" s="11"/>
      <c r="H83" s="11"/>
      <c r="I83" s="11"/>
      <c r="J83" s="11"/>
      <c r="K83" s="11"/>
      <c r="L83" s="11"/>
      <c r="M83" s="11"/>
      <c r="N83" s="11"/>
      <c r="O83" s="11"/>
      <c r="P83" s="11"/>
      <c r="Q83" s="11"/>
      <c r="R83" s="11"/>
      <c r="S83" s="11"/>
      <c r="T83" s="11"/>
      <c r="U83" s="11"/>
    </row>
    <row r="84" spans="1:21" x14ac:dyDescent="0.35">
      <c r="A84" s="11" t="s">
        <v>59</v>
      </c>
      <c r="B84" s="11" t="s">
        <v>6258</v>
      </c>
      <c r="C84" s="11" t="s">
        <v>113</v>
      </c>
      <c r="D84" s="23" t="s">
        <v>128</v>
      </c>
      <c r="E84" s="23" t="s">
        <v>3143</v>
      </c>
      <c r="F84" s="11"/>
      <c r="G84" s="11"/>
      <c r="H84" s="11"/>
      <c r="I84" s="11"/>
      <c r="J84" s="11"/>
      <c r="K84" s="11"/>
      <c r="L84" s="11"/>
      <c r="M84" s="11"/>
      <c r="N84" s="11"/>
      <c r="O84" s="11"/>
      <c r="P84" s="11"/>
      <c r="Q84" s="11"/>
      <c r="R84" s="11"/>
      <c r="S84" s="11"/>
      <c r="T84" s="11"/>
      <c r="U84" s="11"/>
    </row>
    <row r="85" spans="1:21" x14ac:dyDescent="0.35">
      <c r="A85" s="11" t="s">
        <v>59</v>
      </c>
      <c r="B85" s="11" t="s">
        <v>6258</v>
      </c>
      <c r="C85" s="11" t="s">
        <v>113</v>
      </c>
      <c r="D85" s="23" t="s">
        <v>129</v>
      </c>
      <c r="E85" s="23" t="s">
        <v>3144</v>
      </c>
      <c r="F85" s="11"/>
      <c r="G85" s="11"/>
      <c r="H85" s="11"/>
      <c r="I85" s="11"/>
      <c r="J85" s="11"/>
      <c r="K85" s="11"/>
      <c r="L85" s="11"/>
      <c r="M85" s="11"/>
      <c r="N85" s="11"/>
      <c r="O85" s="11"/>
      <c r="P85" s="11"/>
      <c r="Q85" s="11"/>
      <c r="R85" s="11"/>
      <c r="S85" s="11"/>
      <c r="T85" s="11"/>
      <c r="U85" s="11"/>
    </row>
    <row r="86" spans="1:21" x14ac:dyDescent="0.35">
      <c r="A86" s="11" t="s">
        <v>59</v>
      </c>
      <c r="B86" s="11" t="s">
        <v>6258</v>
      </c>
      <c r="C86" s="11" t="s">
        <v>113</v>
      </c>
      <c r="D86" s="23" t="s">
        <v>130</v>
      </c>
      <c r="E86" s="23" t="s">
        <v>3145</v>
      </c>
      <c r="F86" s="11"/>
      <c r="G86" s="11"/>
      <c r="H86" s="11"/>
      <c r="I86" s="11"/>
      <c r="J86" s="11"/>
      <c r="K86" s="11"/>
      <c r="L86" s="11"/>
      <c r="M86" s="11"/>
      <c r="N86" s="11"/>
      <c r="O86" s="11"/>
      <c r="P86" s="11"/>
      <c r="Q86" s="11"/>
      <c r="R86" s="11"/>
      <c r="S86" s="11"/>
      <c r="T86" s="11"/>
      <c r="U86" s="11"/>
    </row>
    <row r="87" spans="1:21" x14ac:dyDescent="0.35">
      <c r="A87" s="11" t="s">
        <v>59</v>
      </c>
      <c r="B87" s="11" t="s">
        <v>6258</v>
      </c>
      <c r="C87" s="11" t="s">
        <v>113</v>
      </c>
      <c r="D87" s="23" t="s">
        <v>6263</v>
      </c>
      <c r="E87" s="23" t="s">
        <v>3146</v>
      </c>
      <c r="F87" s="11"/>
      <c r="G87" s="11"/>
      <c r="H87" s="11"/>
      <c r="I87" s="11"/>
      <c r="J87" s="11"/>
      <c r="K87" s="11"/>
      <c r="L87" s="11"/>
      <c r="M87" s="11"/>
      <c r="N87" s="11"/>
      <c r="O87" s="11"/>
      <c r="P87" s="11"/>
      <c r="Q87" s="11"/>
      <c r="R87" s="11"/>
      <c r="S87" s="11"/>
      <c r="T87" s="11"/>
      <c r="U87" s="11"/>
    </row>
    <row r="88" spans="1:21" x14ac:dyDescent="0.35">
      <c r="A88" s="11" t="s">
        <v>59</v>
      </c>
      <c r="B88" s="11" t="s">
        <v>6258</v>
      </c>
      <c r="C88" s="11" t="s">
        <v>113</v>
      </c>
      <c r="D88" s="23" t="s">
        <v>6264</v>
      </c>
      <c r="E88" s="23" t="s">
        <v>3147</v>
      </c>
      <c r="F88" s="11"/>
      <c r="G88" s="11"/>
      <c r="H88" s="11"/>
      <c r="I88" s="11"/>
      <c r="J88" s="11"/>
      <c r="K88" s="11"/>
      <c r="L88" s="11"/>
      <c r="M88" s="11"/>
      <c r="N88" s="11"/>
      <c r="O88" s="11"/>
      <c r="P88" s="11"/>
      <c r="Q88" s="11"/>
      <c r="R88" s="11"/>
      <c r="S88" s="11"/>
      <c r="T88" s="11"/>
      <c r="U88" s="11"/>
    </row>
    <row r="89" spans="1:21" x14ac:dyDescent="0.35">
      <c r="A89" s="11" t="s">
        <v>59</v>
      </c>
      <c r="B89" s="11" t="s">
        <v>6258</v>
      </c>
      <c r="C89" s="11" t="s">
        <v>113</v>
      </c>
      <c r="D89" s="23" t="s">
        <v>6265</v>
      </c>
      <c r="E89" s="23" t="s">
        <v>3148</v>
      </c>
      <c r="F89" s="11"/>
      <c r="G89" s="11"/>
      <c r="H89" s="11"/>
      <c r="I89" s="11"/>
      <c r="J89" s="11"/>
      <c r="K89" s="11"/>
      <c r="L89" s="11"/>
      <c r="M89" s="11"/>
      <c r="N89" s="11"/>
      <c r="O89" s="11"/>
      <c r="P89" s="11"/>
      <c r="Q89" s="11"/>
      <c r="R89" s="11"/>
      <c r="S89" s="11"/>
      <c r="T89" s="11"/>
      <c r="U89" s="11"/>
    </row>
    <row r="90" spans="1:21" x14ac:dyDescent="0.35">
      <c r="A90" s="11"/>
      <c r="B90" s="28" t="s">
        <v>6258</v>
      </c>
      <c r="C90" s="28" t="s">
        <v>131</v>
      </c>
      <c r="D90" s="29"/>
      <c r="E90" s="29" t="s">
        <v>133</v>
      </c>
      <c r="F90" s="11"/>
      <c r="G90" s="11"/>
      <c r="H90" s="11"/>
      <c r="I90" s="11"/>
      <c r="J90" s="11"/>
      <c r="K90" s="11"/>
      <c r="L90" s="11"/>
      <c r="M90" s="11"/>
      <c r="N90" s="11"/>
      <c r="O90" s="11"/>
      <c r="P90" s="11"/>
      <c r="Q90" s="11"/>
      <c r="R90" s="11"/>
      <c r="S90" s="11"/>
      <c r="T90" s="11"/>
      <c r="U90" s="11"/>
    </row>
    <row r="91" spans="1:21" x14ac:dyDescent="0.35">
      <c r="A91" s="11"/>
      <c r="B91" s="11" t="s">
        <v>6258</v>
      </c>
      <c r="C91" s="11" t="s">
        <v>131</v>
      </c>
      <c r="D91" s="23" t="s">
        <v>134</v>
      </c>
      <c r="E91" s="23" t="s">
        <v>3149</v>
      </c>
      <c r="F91" s="11"/>
      <c r="G91" s="11"/>
      <c r="H91" s="11"/>
      <c r="I91" s="11"/>
      <c r="J91" s="11"/>
      <c r="K91" s="11"/>
      <c r="L91" s="11"/>
      <c r="M91" s="11"/>
      <c r="N91" s="11"/>
      <c r="O91" s="11"/>
      <c r="P91" s="11"/>
      <c r="Q91" s="11"/>
      <c r="R91" s="11"/>
      <c r="S91" s="11"/>
      <c r="T91" s="11"/>
      <c r="U91" s="11"/>
    </row>
    <row r="92" spans="1:21" x14ac:dyDescent="0.35">
      <c r="A92" s="11" t="s">
        <v>59</v>
      </c>
      <c r="B92" s="11" t="s">
        <v>6258</v>
      </c>
      <c r="C92" s="11" t="s">
        <v>131</v>
      </c>
      <c r="D92" s="23" t="s">
        <v>135</v>
      </c>
      <c r="E92" s="23" t="s">
        <v>136</v>
      </c>
      <c r="F92" s="11"/>
      <c r="G92" s="11"/>
      <c r="H92" s="11"/>
      <c r="I92" s="11"/>
      <c r="J92" s="11"/>
      <c r="K92" s="11"/>
      <c r="L92" s="11"/>
      <c r="M92" s="11"/>
      <c r="N92" s="11"/>
      <c r="O92" s="11"/>
      <c r="P92" s="11"/>
      <c r="Q92" s="11"/>
      <c r="R92" s="11"/>
      <c r="S92" s="11"/>
      <c r="T92" s="11"/>
      <c r="U92" s="11"/>
    </row>
    <row r="93" spans="1:21" x14ac:dyDescent="0.35">
      <c r="A93" s="11" t="s">
        <v>59</v>
      </c>
      <c r="B93" s="11" t="s">
        <v>6258</v>
      </c>
      <c r="C93" s="11" t="s">
        <v>131</v>
      </c>
      <c r="D93" s="23" t="s">
        <v>2992</v>
      </c>
      <c r="E93" s="23" t="s">
        <v>3150</v>
      </c>
      <c r="F93" s="11"/>
      <c r="G93" s="11"/>
      <c r="H93" s="11"/>
      <c r="I93" s="11"/>
      <c r="J93" s="11"/>
      <c r="K93" s="11"/>
      <c r="L93" s="11"/>
      <c r="M93" s="11"/>
      <c r="N93" s="11"/>
      <c r="O93" s="11"/>
      <c r="P93" s="11"/>
      <c r="Q93" s="11"/>
      <c r="R93" s="11"/>
      <c r="S93" s="11"/>
      <c r="T93" s="11"/>
      <c r="U93" s="11"/>
    </row>
    <row r="94" spans="1:21" x14ac:dyDescent="0.35">
      <c r="A94" s="11"/>
      <c r="B94" s="28" t="s">
        <v>6258</v>
      </c>
      <c r="C94" s="28" t="s">
        <v>131</v>
      </c>
      <c r="D94" s="31"/>
      <c r="E94" s="31" t="s">
        <v>6266</v>
      </c>
      <c r="F94" s="11"/>
      <c r="G94" s="11"/>
      <c r="H94" s="11"/>
      <c r="I94" s="11"/>
      <c r="J94" s="11"/>
      <c r="K94" s="11"/>
      <c r="L94" s="11"/>
      <c r="M94" s="11"/>
      <c r="N94" s="11"/>
      <c r="O94" s="11"/>
      <c r="P94" s="11"/>
      <c r="Q94" s="11"/>
      <c r="R94" s="11"/>
      <c r="S94" s="11"/>
      <c r="T94" s="11"/>
      <c r="U94" s="11"/>
    </row>
    <row r="95" spans="1:21" x14ac:dyDescent="0.35">
      <c r="A95" s="11"/>
      <c r="B95" s="11" t="s">
        <v>6258</v>
      </c>
      <c r="C95" s="11" t="s">
        <v>131</v>
      </c>
      <c r="D95" s="23" t="s">
        <v>138</v>
      </c>
      <c r="E95" s="23" t="s">
        <v>3151</v>
      </c>
      <c r="F95" s="11"/>
      <c r="G95" s="11"/>
      <c r="H95" s="11"/>
      <c r="I95" s="11"/>
      <c r="J95" s="11"/>
      <c r="K95" s="11"/>
      <c r="L95" s="11"/>
      <c r="M95" s="11"/>
      <c r="N95" s="11"/>
      <c r="O95" s="11"/>
      <c r="P95" s="11"/>
      <c r="Q95" s="11"/>
      <c r="R95" s="11"/>
      <c r="S95" s="11"/>
      <c r="T95" s="11"/>
      <c r="U95" s="11"/>
    </row>
    <row r="96" spans="1:21" x14ac:dyDescent="0.35">
      <c r="A96" s="11"/>
      <c r="B96" s="11" t="s">
        <v>6258</v>
      </c>
      <c r="C96" s="11" t="s">
        <v>131</v>
      </c>
      <c r="D96" s="23" t="s">
        <v>139</v>
      </c>
      <c r="E96" s="23" t="s">
        <v>3152</v>
      </c>
      <c r="F96" s="11"/>
      <c r="G96" s="11"/>
      <c r="H96" s="11"/>
      <c r="I96" s="11"/>
      <c r="J96" s="11"/>
      <c r="K96" s="11"/>
      <c r="L96" s="11"/>
      <c r="M96" s="11"/>
      <c r="N96" s="11"/>
      <c r="O96" s="11"/>
      <c r="P96" s="11"/>
      <c r="Q96" s="11"/>
      <c r="R96" s="11"/>
      <c r="S96" s="11"/>
      <c r="T96" s="11"/>
      <c r="U96" s="11"/>
    </row>
    <row r="97" spans="1:21" x14ac:dyDescent="0.35">
      <c r="A97" s="11"/>
      <c r="B97" s="11" t="s">
        <v>6258</v>
      </c>
      <c r="C97" s="11" t="s">
        <v>131</v>
      </c>
      <c r="D97" s="23" t="s">
        <v>140</v>
      </c>
      <c r="E97" s="23" t="s">
        <v>3153</v>
      </c>
      <c r="F97" s="11"/>
      <c r="G97" s="11"/>
      <c r="H97" s="11"/>
      <c r="I97" s="11"/>
      <c r="J97" s="11"/>
      <c r="K97" s="11"/>
      <c r="L97" s="11"/>
      <c r="M97" s="11"/>
      <c r="N97" s="11"/>
      <c r="O97" s="11"/>
      <c r="P97" s="11"/>
      <c r="Q97" s="11"/>
      <c r="R97" s="11"/>
      <c r="S97" s="11"/>
      <c r="T97" s="11"/>
      <c r="U97" s="11"/>
    </row>
    <row r="98" spans="1:21" x14ac:dyDescent="0.35">
      <c r="A98" s="11"/>
      <c r="B98" s="11" t="s">
        <v>6258</v>
      </c>
      <c r="C98" s="11" t="s">
        <v>131</v>
      </c>
      <c r="D98" s="23" t="s">
        <v>141</v>
      </c>
      <c r="E98" s="23" t="s">
        <v>142</v>
      </c>
      <c r="F98" s="11"/>
      <c r="G98" s="11"/>
      <c r="H98" s="11"/>
      <c r="I98" s="11"/>
      <c r="J98" s="11"/>
      <c r="K98" s="11"/>
      <c r="L98" s="11"/>
      <c r="M98" s="11"/>
      <c r="N98" s="11"/>
      <c r="O98" s="11"/>
      <c r="P98" s="11"/>
      <c r="Q98" s="11"/>
      <c r="R98" s="11"/>
      <c r="S98" s="11"/>
      <c r="T98" s="11"/>
      <c r="U98" s="11"/>
    </row>
    <row r="99" spans="1:21" x14ac:dyDescent="0.35">
      <c r="A99" s="11"/>
      <c r="B99" s="28" t="s">
        <v>6258</v>
      </c>
      <c r="C99" s="28" t="s">
        <v>143</v>
      </c>
      <c r="D99" s="29"/>
      <c r="E99" s="29" t="s">
        <v>144</v>
      </c>
      <c r="F99" s="11"/>
      <c r="G99" s="11"/>
      <c r="H99" s="11"/>
      <c r="I99" s="11"/>
      <c r="J99" s="11"/>
      <c r="K99" s="11"/>
      <c r="L99" s="11"/>
      <c r="M99" s="11"/>
      <c r="N99" s="11"/>
      <c r="O99" s="11"/>
      <c r="P99" s="11"/>
      <c r="Q99" s="11"/>
      <c r="R99" s="11"/>
      <c r="S99" s="11"/>
      <c r="T99" s="11"/>
      <c r="U99" s="11"/>
    </row>
    <row r="100" spans="1:21" x14ac:dyDescent="0.35">
      <c r="A100" s="11"/>
      <c r="B100" s="11" t="s">
        <v>6258</v>
      </c>
      <c r="C100" s="11" t="s">
        <v>143</v>
      </c>
      <c r="D100" s="23" t="s">
        <v>145</v>
      </c>
      <c r="E100" s="23" t="s">
        <v>3154</v>
      </c>
      <c r="F100" s="11"/>
      <c r="G100" s="11"/>
      <c r="H100" s="11"/>
      <c r="I100" s="11"/>
      <c r="J100" s="11"/>
      <c r="K100" s="11"/>
      <c r="L100" s="11"/>
      <c r="M100" s="11"/>
      <c r="N100" s="11"/>
      <c r="O100" s="11"/>
      <c r="P100" s="11"/>
      <c r="Q100" s="11"/>
      <c r="R100" s="11"/>
      <c r="S100" s="11"/>
      <c r="T100" s="11"/>
      <c r="U100" s="11"/>
    </row>
    <row r="101" spans="1:21" x14ac:dyDescent="0.35">
      <c r="A101" s="11"/>
      <c r="B101" s="11" t="s">
        <v>6258</v>
      </c>
      <c r="C101" s="11" t="s">
        <v>143</v>
      </c>
      <c r="D101" s="23" t="s">
        <v>3155</v>
      </c>
      <c r="E101" s="23" t="s">
        <v>3156</v>
      </c>
      <c r="F101" s="11"/>
      <c r="G101" s="11"/>
      <c r="H101" s="11"/>
      <c r="I101" s="11"/>
      <c r="J101" s="11"/>
      <c r="K101" s="11"/>
      <c r="L101" s="11"/>
      <c r="M101" s="11"/>
      <c r="N101" s="11"/>
      <c r="O101" s="11"/>
      <c r="P101" s="11"/>
      <c r="Q101" s="11"/>
      <c r="R101" s="11"/>
      <c r="S101" s="11"/>
      <c r="T101" s="11"/>
      <c r="U101" s="11"/>
    </row>
    <row r="102" spans="1:21" x14ac:dyDescent="0.35">
      <c r="A102" s="11"/>
      <c r="B102" s="11" t="s">
        <v>6258</v>
      </c>
      <c r="C102" s="11" t="s">
        <v>143</v>
      </c>
      <c r="D102" s="23" t="s">
        <v>3157</v>
      </c>
      <c r="E102" s="23" t="s">
        <v>3158</v>
      </c>
      <c r="F102" s="11"/>
      <c r="G102" s="11"/>
      <c r="H102" s="11"/>
      <c r="I102" s="11"/>
      <c r="J102" s="11"/>
      <c r="K102" s="11"/>
      <c r="L102" s="11"/>
      <c r="M102" s="11"/>
      <c r="N102" s="11"/>
      <c r="O102" s="11"/>
      <c r="P102" s="11"/>
      <c r="Q102" s="11"/>
      <c r="R102" s="11"/>
      <c r="S102" s="11"/>
      <c r="T102" s="11"/>
      <c r="U102" s="11"/>
    </row>
    <row r="103" spans="1:21" x14ac:dyDescent="0.35">
      <c r="A103" s="11"/>
      <c r="B103" s="11" t="s">
        <v>6258</v>
      </c>
      <c r="C103" s="11" t="s">
        <v>143</v>
      </c>
      <c r="D103" s="23" t="s">
        <v>146</v>
      </c>
      <c r="E103" s="23" t="s">
        <v>3159</v>
      </c>
      <c r="F103" s="11"/>
      <c r="G103" s="11"/>
      <c r="H103" s="11"/>
      <c r="I103" s="11"/>
      <c r="J103" s="11"/>
      <c r="K103" s="11"/>
      <c r="L103" s="11"/>
      <c r="M103" s="11"/>
      <c r="N103" s="11"/>
      <c r="O103" s="11"/>
      <c r="P103" s="11"/>
      <c r="Q103" s="11"/>
      <c r="R103" s="11"/>
      <c r="S103" s="11"/>
      <c r="T103" s="11"/>
      <c r="U103" s="11"/>
    </row>
    <row r="104" spans="1:21" x14ac:dyDescent="0.35">
      <c r="A104" s="11"/>
      <c r="B104" s="28" t="s">
        <v>6258</v>
      </c>
      <c r="C104" s="28" t="s">
        <v>143</v>
      </c>
      <c r="D104" s="29"/>
      <c r="E104" s="29" t="s">
        <v>148</v>
      </c>
      <c r="F104" s="11"/>
      <c r="G104" s="11"/>
      <c r="H104" s="11"/>
      <c r="I104" s="11"/>
      <c r="J104" s="11"/>
      <c r="K104" s="11"/>
      <c r="L104" s="11"/>
      <c r="M104" s="11"/>
      <c r="N104" s="11"/>
      <c r="O104" s="11"/>
      <c r="P104" s="11"/>
      <c r="Q104" s="11"/>
      <c r="R104" s="11"/>
      <c r="S104" s="11"/>
      <c r="T104" s="11"/>
      <c r="U104" s="11"/>
    </row>
    <row r="105" spans="1:21" x14ac:dyDescent="0.35">
      <c r="A105" s="11"/>
      <c r="B105" s="11" t="s">
        <v>6258</v>
      </c>
      <c r="C105" s="11" t="s">
        <v>143</v>
      </c>
      <c r="D105" s="23" t="s">
        <v>3160</v>
      </c>
      <c r="E105" s="23" t="s">
        <v>3161</v>
      </c>
      <c r="F105" s="11"/>
      <c r="G105" s="11"/>
      <c r="H105" s="11"/>
      <c r="I105" s="11"/>
      <c r="J105" s="11"/>
      <c r="K105" s="11"/>
      <c r="L105" s="11"/>
      <c r="M105" s="11"/>
      <c r="N105" s="11"/>
      <c r="O105" s="11"/>
      <c r="P105" s="11"/>
      <c r="Q105" s="11"/>
      <c r="R105" s="11"/>
      <c r="S105" s="11"/>
      <c r="T105" s="11"/>
      <c r="U105" s="11"/>
    </row>
    <row r="106" spans="1:21" x14ac:dyDescent="0.35">
      <c r="A106" s="11"/>
      <c r="B106" s="11" t="s">
        <v>6258</v>
      </c>
      <c r="C106" s="11" t="s">
        <v>143</v>
      </c>
      <c r="D106" s="23" t="s">
        <v>3162</v>
      </c>
      <c r="E106" s="23" t="s">
        <v>6267</v>
      </c>
      <c r="F106" s="11"/>
      <c r="G106" s="11"/>
      <c r="H106" s="11"/>
      <c r="I106" s="11"/>
      <c r="J106" s="11"/>
      <c r="K106" s="11"/>
      <c r="L106" s="11"/>
      <c r="M106" s="11"/>
      <c r="N106" s="11"/>
      <c r="O106" s="11"/>
      <c r="P106" s="11"/>
      <c r="Q106" s="11"/>
      <c r="R106" s="11"/>
      <c r="S106" s="11"/>
      <c r="T106" s="11"/>
      <c r="U106" s="11"/>
    </row>
    <row r="107" spans="1:21" x14ac:dyDescent="0.35">
      <c r="A107" s="11" t="s">
        <v>4537</v>
      </c>
      <c r="B107" s="11" t="s">
        <v>6258</v>
      </c>
      <c r="C107" s="11" t="s">
        <v>143</v>
      </c>
      <c r="D107" s="23" t="s">
        <v>6268</v>
      </c>
      <c r="E107" s="23" t="s">
        <v>150</v>
      </c>
      <c r="F107" s="11"/>
      <c r="G107" s="11"/>
      <c r="H107" s="11"/>
      <c r="I107" s="11"/>
      <c r="J107" s="11"/>
      <c r="K107" s="11"/>
      <c r="L107" s="11"/>
      <c r="M107" s="11"/>
      <c r="N107" s="11"/>
      <c r="O107" s="11"/>
      <c r="P107" s="11"/>
      <c r="Q107" s="11"/>
      <c r="R107" s="11"/>
      <c r="S107" s="11"/>
      <c r="T107" s="11"/>
      <c r="U107" s="11"/>
    </row>
    <row r="108" spans="1:21" x14ac:dyDescent="0.35">
      <c r="A108" s="11" t="s">
        <v>4537</v>
      </c>
      <c r="B108" s="11" t="s">
        <v>6258</v>
      </c>
      <c r="C108" s="11" t="s">
        <v>143</v>
      </c>
      <c r="D108" s="23" t="s">
        <v>6269</v>
      </c>
      <c r="E108" s="23" t="s">
        <v>3164</v>
      </c>
      <c r="F108" s="11"/>
      <c r="G108" s="11"/>
      <c r="H108" s="11"/>
      <c r="I108" s="11"/>
      <c r="J108" s="11"/>
      <c r="K108" s="11"/>
      <c r="L108" s="11"/>
      <c r="M108" s="11"/>
      <c r="N108" s="11"/>
      <c r="O108" s="11"/>
      <c r="P108" s="11"/>
      <c r="Q108" s="11"/>
      <c r="R108" s="11"/>
      <c r="S108" s="11"/>
      <c r="T108" s="11"/>
      <c r="U108" s="11"/>
    </row>
    <row r="109" spans="1:21" x14ac:dyDescent="0.35">
      <c r="A109" s="11"/>
      <c r="B109" s="11" t="s">
        <v>6258</v>
      </c>
      <c r="C109" s="11" t="s">
        <v>143</v>
      </c>
      <c r="D109" s="23" t="s">
        <v>6270</v>
      </c>
      <c r="E109" s="23" t="s">
        <v>152</v>
      </c>
      <c r="F109" s="11"/>
      <c r="G109" s="11"/>
      <c r="H109" s="11"/>
      <c r="I109" s="11"/>
      <c r="J109" s="11"/>
      <c r="K109" s="11"/>
      <c r="L109" s="11"/>
      <c r="M109" s="11"/>
      <c r="N109" s="11"/>
      <c r="O109" s="11"/>
      <c r="P109" s="11"/>
      <c r="Q109" s="11"/>
      <c r="R109" s="11"/>
      <c r="S109" s="11"/>
      <c r="T109" s="11"/>
      <c r="U109" s="11"/>
    </row>
    <row r="110" spans="1:21" x14ac:dyDescent="0.35">
      <c r="A110" s="11"/>
      <c r="B110" s="28" t="s">
        <v>6258</v>
      </c>
      <c r="C110" s="28" t="s">
        <v>6271</v>
      </c>
      <c r="D110" s="32"/>
      <c r="E110" s="32" t="s">
        <v>6272</v>
      </c>
      <c r="F110" s="11"/>
      <c r="G110" s="11"/>
      <c r="H110" s="11"/>
      <c r="I110" s="11"/>
      <c r="J110" s="11"/>
      <c r="K110" s="11"/>
      <c r="L110" s="11"/>
      <c r="M110" s="11"/>
      <c r="N110" s="11"/>
      <c r="O110" s="11"/>
      <c r="P110" s="11"/>
      <c r="Q110" s="11"/>
      <c r="R110" s="11"/>
      <c r="S110" s="11"/>
      <c r="T110" s="11"/>
      <c r="U110" s="11"/>
    </row>
    <row r="111" spans="1:21" x14ac:dyDescent="0.35">
      <c r="A111" s="11"/>
      <c r="B111" s="11" t="s">
        <v>6258</v>
      </c>
      <c r="C111" s="11" t="s">
        <v>6271</v>
      </c>
      <c r="D111" s="23" t="s">
        <v>6273</v>
      </c>
      <c r="E111" s="23" t="s">
        <v>3161</v>
      </c>
      <c r="F111" s="11"/>
      <c r="G111" s="11"/>
      <c r="H111" s="11"/>
      <c r="I111" s="11"/>
      <c r="J111" s="11"/>
      <c r="K111" s="11"/>
      <c r="L111" s="11"/>
      <c r="M111" s="11"/>
      <c r="N111" s="11"/>
      <c r="O111" s="11"/>
      <c r="P111" s="11"/>
      <c r="Q111" s="11"/>
      <c r="R111" s="11"/>
      <c r="S111" s="11"/>
      <c r="T111" s="11"/>
      <c r="U111" s="11"/>
    </row>
    <row r="112" spans="1:21" x14ac:dyDescent="0.35">
      <c r="A112" s="11"/>
      <c r="B112" s="11" t="s">
        <v>6258</v>
      </c>
      <c r="C112" s="11" t="s">
        <v>6271</v>
      </c>
      <c r="D112" s="23" t="s">
        <v>6274</v>
      </c>
      <c r="E112" s="23" t="s">
        <v>3163</v>
      </c>
      <c r="F112" s="11"/>
      <c r="G112" s="11"/>
      <c r="H112" s="11"/>
      <c r="I112" s="11"/>
      <c r="J112" s="11"/>
      <c r="K112" s="11"/>
      <c r="L112" s="11"/>
      <c r="M112" s="11"/>
      <c r="N112" s="11"/>
      <c r="O112" s="11"/>
      <c r="P112" s="11"/>
      <c r="Q112" s="11"/>
      <c r="R112" s="11"/>
      <c r="S112" s="11"/>
      <c r="T112" s="11"/>
      <c r="U112" s="11"/>
    </row>
    <row r="113" spans="1:21" x14ac:dyDescent="0.35">
      <c r="A113" s="11" t="s">
        <v>4537</v>
      </c>
      <c r="B113" s="11" t="s">
        <v>6258</v>
      </c>
      <c r="C113" s="11" t="s">
        <v>6271</v>
      </c>
      <c r="D113" s="23" t="s">
        <v>154</v>
      </c>
      <c r="E113" s="23" t="s">
        <v>155</v>
      </c>
      <c r="F113" s="11"/>
      <c r="G113" s="11"/>
      <c r="H113" s="11"/>
      <c r="I113" s="11"/>
      <c r="J113" s="11"/>
      <c r="K113" s="11"/>
      <c r="L113" s="11"/>
      <c r="M113" s="11"/>
      <c r="N113" s="11"/>
      <c r="O113" s="11"/>
      <c r="P113" s="11"/>
      <c r="Q113" s="11"/>
      <c r="R113" s="11"/>
      <c r="S113" s="11"/>
      <c r="T113" s="11"/>
      <c r="U113" s="11"/>
    </row>
    <row r="114" spans="1:21" x14ac:dyDescent="0.35">
      <c r="A114" s="11" t="s">
        <v>4537</v>
      </c>
      <c r="B114" s="11" t="s">
        <v>6258</v>
      </c>
      <c r="C114" s="11" t="s">
        <v>6271</v>
      </c>
      <c r="D114" s="23" t="s">
        <v>156</v>
      </c>
      <c r="E114" s="23" t="s">
        <v>3165</v>
      </c>
      <c r="F114" s="11"/>
      <c r="G114" s="11"/>
      <c r="H114" s="11"/>
      <c r="I114" s="11"/>
      <c r="J114" s="11"/>
      <c r="K114" s="11"/>
      <c r="L114" s="11"/>
      <c r="M114" s="11"/>
      <c r="N114" s="11"/>
      <c r="O114" s="11"/>
      <c r="P114" s="11"/>
      <c r="Q114" s="11"/>
      <c r="R114" s="11"/>
      <c r="S114" s="11"/>
      <c r="T114" s="11"/>
      <c r="U114" s="11"/>
    </row>
    <row r="115" spans="1:21" x14ac:dyDescent="0.35">
      <c r="A115" s="11" t="s">
        <v>4537</v>
      </c>
      <c r="B115" s="11" t="s">
        <v>6258</v>
      </c>
      <c r="C115" s="11" t="s">
        <v>6271</v>
      </c>
      <c r="D115" s="23" t="s">
        <v>157</v>
      </c>
      <c r="E115" s="23" t="s">
        <v>158</v>
      </c>
      <c r="F115" s="11"/>
      <c r="G115" s="11"/>
      <c r="H115" s="11"/>
      <c r="I115" s="11"/>
      <c r="J115" s="11"/>
      <c r="K115" s="11"/>
      <c r="L115" s="11"/>
      <c r="M115" s="11"/>
      <c r="N115" s="11"/>
      <c r="O115" s="11"/>
      <c r="P115" s="11"/>
      <c r="Q115" s="11"/>
      <c r="R115" s="11"/>
      <c r="S115" s="11"/>
      <c r="T115" s="11"/>
      <c r="U115" s="11"/>
    </row>
    <row r="116" spans="1:21" x14ac:dyDescent="0.35">
      <c r="A116" s="11" t="s">
        <v>4537</v>
      </c>
      <c r="B116" s="11" t="s">
        <v>6258</v>
      </c>
      <c r="C116" s="11" t="s">
        <v>6271</v>
      </c>
      <c r="D116" s="23" t="s">
        <v>159</v>
      </c>
      <c r="E116" s="23" t="s">
        <v>160</v>
      </c>
      <c r="F116" s="11"/>
      <c r="G116" s="11"/>
      <c r="H116" s="11"/>
      <c r="I116" s="11"/>
      <c r="J116" s="11"/>
      <c r="K116" s="11"/>
      <c r="L116" s="11"/>
      <c r="M116" s="11"/>
      <c r="N116" s="11"/>
      <c r="O116" s="11"/>
      <c r="P116" s="11"/>
      <c r="Q116" s="11"/>
      <c r="R116" s="11"/>
      <c r="S116" s="11"/>
      <c r="T116" s="11"/>
      <c r="U116" s="11"/>
    </row>
    <row r="117" spans="1:21" x14ac:dyDescent="0.35">
      <c r="A117" s="11"/>
      <c r="B117" s="28" t="s">
        <v>6275</v>
      </c>
      <c r="C117" s="28" t="s">
        <v>161</v>
      </c>
      <c r="D117" s="29"/>
      <c r="E117" s="29" t="s">
        <v>6276</v>
      </c>
      <c r="F117" s="11"/>
      <c r="G117" s="11"/>
      <c r="H117" s="11"/>
      <c r="I117" s="11"/>
      <c r="J117" s="11"/>
      <c r="K117" s="11"/>
      <c r="L117" s="11"/>
      <c r="M117" s="11"/>
      <c r="N117" s="11"/>
      <c r="O117" s="11"/>
      <c r="P117" s="11"/>
      <c r="Q117" s="11"/>
      <c r="R117" s="11"/>
      <c r="S117" s="11"/>
      <c r="T117" s="11"/>
      <c r="U117" s="11"/>
    </row>
    <row r="118" spans="1:21" x14ac:dyDescent="0.35">
      <c r="A118" s="11" t="s">
        <v>4537</v>
      </c>
      <c r="B118" s="11" t="s">
        <v>6275</v>
      </c>
      <c r="C118" s="11" t="s">
        <v>161</v>
      </c>
      <c r="D118" s="23" t="s">
        <v>164</v>
      </c>
      <c r="E118" s="23" t="s">
        <v>3166</v>
      </c>
      <c r="F118" s="11"/>
      <c r="G118" s="11"/>
      <c r="H118" s="11"/>
      <c r="I118" s="11"/>
      <c r="J118" s="11"/>
      <c r="K118" s="11"/>
      <c r="L118" s="11"/>
      <c r="M118" s="11"/>
      <c r="N118" s="11"/>
      <c r="O118" s="11"/>
      <c r="P118" s="11"/>
      <c r="Q118" s="11"/>
      <c r="R118" s="11"/>
      <c r="S118" s="11"/>
      <c r="T118" s="11"/>
      <c r="U118" s="11"/>
    </row>
    <row r="119" spans="1:21" x14ac:dyDescent="0.35">
      <c r="A119" s="11" t="s">
        <v>4537</v>
      </c>
      <c r="B119" s="11" t="s">
        <v>6275</v>
      </c>
      <c r="C119" s="11" t="s">
        <v>161</v>
      </c>
      <c r="D119" s="23" t="s">
        <v>165</v>
      </c>
      <c r="E119" s="23" t="s">
        <v>3167</v>
      </c>
      <c r="F119" s="11"/>
      <c r="G119" s="11"/>
      <c r="H119" s="11"/>
      <c r="I119" s="11"/>
      <c r="J119" s="11"/>
      <c r="K119" s="11"/>
      <c r="L119" s="11"/>
      <c r="M119" s="11"/>
      <c r="N119" s="11"/>
      <c r="O119" s="11"/>
      <c r="P119" s="11"/>
      <c r="Q119" s="11"/>
      <c r="R119" s="11"/>
      <c r="S119" s="11"/>
      <c r="T119" s="11"/>
      <c r="U119" s="11"/>
    </row>
    <row r="120" spans="1:21" x14ac:dyDescent="0.35">
      <c r="A120" s="11"/>
      <c r="B120" s="11" t="s">
        <v>6275</v>
      </c>
      <c r="C120" s="11" t="s">
        <v>161</v>
      </c>
      <c r="D120" s="29"/>
      <c r="E120" s="29" t="s">
        <v>6277</v>
      </c>
      <c r="F120" s="11"/>
      <c r="G120" s="11"/>
      <c r="H120" s="11"/>
      <c r="I120" s="11"/>
      <c r="J120" s="11"/>
      <c r="K120" s="11"/>
      <c r="L120" s="11"/>
      <c r="M120" s="11"/>
      <c r="N120" s="11"/>
      <c r="O120" s="11"/>
      <c r="P120" s="11"/>
      <c r="Q120" s="11"/>
      <c r="R120" s="11"/>
      <c r="S120" s="11"/>
      <c r="T120" s="11"/>
      <c r="U120" s="11"/>
    </row>
    <row r="121" spans="1:21" x14ac:dyDescent="0.35">
      <c r="A121" s="11" t="s">
        <v>4537</v>
      </c>
      <c r="B121" s="11" t="s">
        <v>6275</v>
      </c>
      <c r="C121" s="11" t="s">
        <v>161</v>
      </c>
      <c r="D121" s="23" t="s">
        <v>6278</v>
      </c>
      <c r="E121" s="23" t="s">
        <v>3168</v>
      </c>
      <c r="F121" s="11"/>
      <c r="G121" s="11"/>
      <c r="H121" s="11"/>
      <c r="I121" s="11"/>
      <c r="J121" s="11"/>
      <c r="K121" s="11"/>
      <c r="L121" s="11"/>
      <c r="M121" s="11"/>
      <c r="N121" s="11"/>
      <c r="O121" s="11"/>
      <c r="P121" s="11"/>
      <c r="Q121" s="11"/>
      <c r="R121" s="11"/>
      <c r="S121" s="11"/>
      <c r="T121" s="11"/>
      <c r="U121" s="11"/>
    </row>
    <row r="122" spans="1:21" x14ac:dyDescent="0.35">
      <c r="A122" s="11"/>
      <c r="B122" s="28" t="s">
        <v>6275</v>
      </c>
      <c r="C122" s="28" t="s">
        <v>168</v>
      </c>
      <c r="D122" s="29"/>
      <c r="E122" s="29" t="s">
        <v>6279</v>
      </c>
      <c r="F122" s="11"/>
      <c r="G122" s="11"/>
      <c r="H122" s="11"/>
      <c r="I122" s="11"/>
      <c r="J122" s="11"/>
      <c r="K122" s="11"/>
      <c r="L122" s="11"/>
      <c r="M122" s="11"/>
      <c r="N122" s="11"/>
      <c r="O122" s="11"/>
      <c r="P122" s="11"/>
      <c r="Q122" s="11"/>
      <c r="R122" s="11"/>
      <c r="S122" s="11"/>
      <c r="T122" s="11"/>
      <c r="U122" s="11"/>
    </row>
    <row r="123" spans="1:21" x14ac:dyDescent="0.35">
      <c r="A123" s="11"/>
      <c r="B123" s="11" t="s">
        <v>6275</v>
      </c>
      <c r="C123" s="11" t="s">
        <v>168</v>
      </c>
      <c r="D123" s="23" t="s">
        <v>170</v>
      </c>
      <c r="E123" s="23" t="s">
        <v>3169</v>
      </c>
      <c r="F123" s="11"/>
      <c r="G123" s="11"/>
      <c r="H123" s="11"/>
      <c r="I123" s="11"/>
      <c r="J123" s="11"/>
      <c r="K123" s="11"/>
      <c r="L123" s="11"/>
      <c r="M123" s="11"/>
      <c r="N123" s="11"/>
      <c r="O123" s="11"/>
      <c r="P123" s="11"/>
      <c r="Q123" s="11"/>
      <c r="R123" s="11"/>
      <c r="S123" s="11"/>
      <c r="T123" s="11"/>
      <c r="U123" s="11"/>
    </row>
    <row r="124" spans="1:21" x14ac:dyDescent="0.35">
      <c r="A124" s="11"/>
      <c r="B124" s="11" t="s">
        <v>6275</v>
      </c>
      <c r="C124" s="11" t="s">
        <v>168</v>
      </c>
      <c r="D124" s="23" t="s">
        <v>171</v>
      </c>
      <c r="E124" s="23" t="s">
        <v>3170</v>
      </c>
      <c r="F124" s="11"/>
      <c r="G124" s="11"/>
      <c r="H124" s="11"/>
      <c r="I124" s="11"/>
      <c r="J124" s="11"/>
      <c r="K124" s="11"/>
      <c r="L124" s="11"/>
      <c r="M124" s="11"/>
      <c r="N124" s="11"/>
      <c r="O124" s="11"/>
      <c r="P124" s="11"/>
      <c r="Q124" s="11"/>
      <c r="R124" s="11"/>
      <c r="S124" s="11"/>
      <c r="T124" s="11"/>
      <c r="U124" s="11"/>
    </row>
    <row r="125" spans="1:21" x14ac:dyDescent="0.35">
      <c r="A125" s="11" t="s">
        <v>4537</v>
      </c>
      <c r="B125" s="11" t="s">
        <v>6275</v>
      </c>
      <c r="C125" s="11" t="s">
        <v>168</v>
      </c>
      <c r="D125" s="23" t="s">
        <v>172</v>
      </c>
      <c r="E125" s="23" t="s">
        <v>3171</v>
      </c>
      <c r="F125" s="11"/>
      <c r="G125" s="11"/>
      <c r="H125" s="11"/>
      <c r="I125" s="11"/>
      <c r="J125" s="11"/>
      <c r="K125" s="11"/>
      <c r="L125" s="11"/>
      <c r="M125" s="11"/>
      <c r="N125" s="11"/>
      <c r="O125" s="11"/>
      <c r="P125" s="11"/>
      <c r="Q125" s="11"/>
      <c r="R125" s="11"/>
      <c r="S125" s="11"/>
      <c r="T125" s="11"/>
      <c r="U125" s="11"/>
    </row>
    <row r="126" spans="1:21" x14ac:dyDescent="0.35">
      <c r="A126" s="11" t="s">
        <v>4537</v>
      </c>
      <c r="B126" s="11" t="s">
        <v>6275</v>
      </c>
      <c r="C126" s="11" t="s">
        <v>168</v>
      </c>
      <c r="D126" s="23" t="s">
        <v>173</v>
      </c>
      <c r="E126" s="23" t="s">
        <v>3172</v>
      </c>
      <c r="F126" s="11"/>
      <c r="G126" s="11"/>
      <c r="H126" s="11"/>
      <c r="I126" s="11"/>
      <c r="J126" s="11"/>
      <c r="K126" s="11"/>
      <c r="L126" s="11"/>
      <c r="M126" s="11"/>
      <c r="N126" s="11"/>
      <c r="O126" s="11"/>
      <c r="P126" s="11"/>
      <c r="Q126" s="11"/>
      <c r="R126" s="11"/>
      <c r="S126" s="11"/>
      <c r="T126" s="11"/>
      <c r="U126" s="11"/>
    </row>
    <row r="127" spans="1:21" x14ac:dyDescent="0.35">
      <c r="A127" s="11"/>
      <c r="B127" s="11" t="s">
        <v>6275</v>
      </c>
      <c r="C127" s="11" t="s">
        <v>168</v>
      </c>
      <c r="D127" s="23" t="s">
        <v>174</v>
      </c>
      <c r="E127" s="23" t="s">
        <v>175</v>
      </c>
      <c r="F127" s="11"/>
      <c r="G127" s="11"/>
      <c r="H127" s="11"/>
      <c r="I127" s="11"/>
      <c r="J127" s="11"/>
      <c r="K127" s="11"/>
      <c r="L127" s="11"/>
      <c r="M127" s="11"/>
      <c r="N127" s="11"/>
      <c r="O127" s="11"/>
      <c r="P127" s="11"/>
      <c r="Q127" s="11"/>
      <c r="R127" s="11"/>
      <c r="S127" s="11"/>
      <c r="T127" s="11"/>
      <c r="U127" s="11"/>
    </row>
    <row r="128" spans="1:21" x14ac:dyDescent="0.35">
      <c r="A128" s="11" t="s">
        <v>4537</v>
      </c>
      <c r="B128" s="11" t="s">
        <v>6275</v>
      </c>
      <c r="C128" s="11" t="s">
        <v>168</v>
      </c>
      <c r="D128" s="23" t="s">
        <v>6280</v>
      </c>
      <c r="E128" s="23" t="s">
        <v>6281</v>
      </c>
      <c r="F128" s="11"/>
      <c r="G128" s="11"/>
      <c r="H128" s="11"/>
      <c r="I128" s="11"/>
      <c r="J128" s="11"/>
      <c r="K128" s="11"/>
      <c r="L128" s="11"/>
      <c r="M128" s="11"/>
      <c r="N128" s="11"/>
      <c r="O128" s="11"/>
      <c r="P128" s="11"/>
      <c r="Q128" s="11"/>
      <c r="R128" s="11"/>
      <c r="S128" s="11"/>
      <c r="T128" s="11"/>
      <c r="U128" s="11"/>
    </row>
    <row r="129" spans="1:21" x14ac:dyDescent="0.35">
      <c r="A129" s="11"/>
      <c r="B129" s="28" t="s">
        <v>6275</v>
      </c>
      <c r="C129" s="28" t="s">
        <v>176</v>
      </c>
      <c r="D129" s="29"/>
      <c r="E129" s="29" t="s">
        <v>6282</v>
      </c>
      <c r="F129" s="11"/>
      <c r="G129" s="11"/>
      <c r="H129" s="11"/>
      <c r="I129" s="11"/>
      <c r="J129" s="11"/>
      <c r="K129" s="11"/>
      <c r="L129" s="11"/>
      <c r="M129" s="11"/>
      <c r="N129" s="11"/>
      <c r="O129" s="11"/>
      <c r="P129" s="11"/>
      <c r="Q129" s="11"/>
      <c r="R129" s="11"/>
      <c r="S129" s="11"/>
      <c r="T129" s="11"/>
      <c r="U129" s="11"/>
    </row>
    <row r="130" spans="1:21" x14ac:dyDescent="0.35">
      <c r="A130" s="11"/>
      <c r="B130" s="11" t="s">
        <v>6275</v>
      </c>
      <c r="C130" s="11" t="s">
        <v>176</v>
      </c>
      <c r="D130" s="23" t="s">
        <v>6283</v>
      </c>
      <c r="E130" s="23" t="s">
        <v>3174</v>
      </c>
      <c r="F130" s="11"/>
      <c r="G130" s="11"/>
      <c r="H130" s="11"/>
      <c r="I130" s="11"/>
      <c r="J130" s="11"/>
      <c r="K130" s="11"/>
      <c r="L130" s="11"/>
      <c r="M130" s="11"/>
      <c r="N130" s="11"/>
      <c r="O130" s="11"/>
      <c r="P130" s="11"/>
      <c r="Q130" s="11"/>
      <c r="R130" s="11"/>
      <c r="S130" s="11"/>
      <c r="T130" s="11"/>
      <c r="U130" s="11"/>
    </row>
    <row r="131" spans="1:21" x14ac:dyDescent="0.35">
      <c r="A131" s="11"/>
      <c r="B131" s="11" t="s">
        <v>6275</v>
      </c>
      <c r="C131" s="11" t="s">
        <v>176</v>
      </c>
      <c r="D131" s="23" t="s">
        <v>6284</v>
      </c>
      <c r="E131" s="23" t="s">
        <v>3175</v>
      </c>
      <c r="F131" s="11"/>
      <c r="G131" s="11"/>
      <c r="H131" s="11"/>
      <c r="I131" s="11"/>
      <c r="J131" s="11"/>
      <c r="K131" s="11"/>
      <c r="L131" s="11"/>
      <c r="M131" s="11"/>
      <c r="N131" s="11"/>
      <c r="O131" s="11"/>
      <c r="P131" s="11"/>
      <c r="Q131" s="11"/>
      <c r="R131" s="11"/>
      <c r="S131" s="11"/>
      <c r="T131" s="11"/>
      <c r="U131" s="11"/>
    </row>
    <row r="132" spans="1:21" x14ac:dyDescent="0.35">
      <c r="A132" s="11"/>
      <c r="B132" s="11" t="s">
        <v>6275</v>
      </c>
      <c r="C132" s="11" t="s">
        <v>176</v>
      </c>
      <c r="D132" s="23" t="s">
        <v>177</v>
      </c>
      <c r="E132" s="23" t="s">
        <v>6285</v>
      </c>
      <c r="F132" s="11"/>
      <c r="G132" s="11"/>
      <c r="H132" s="11"/>
      <c r="I132" s="11"/>
      <c r="J132" s="11"/>
      <c r="K132" s="11"/>
      <c r="L132" s="11"/>
      <c r="M132" s="11"/>
      <c r="N132" s="11"/>
      <c r="O132" s="11"/>
      <c r="P132" s="11"/>
      <c r="Q132" s="11"/>
      <c r="R132" s="11"/>
      <c r="S132" s="11"/>
      <c r="T132" s="11"/>
      <c r="U132" s="11"/>
    </row>
    <row r="133" spans="1:21" x14ac:dyDescent="0.35">
      <c r="A133" s="11"/>
      <c r="B133" s="11" t="s">
        <v>6275</v>
      </c>
      <c r="C133" s="11" t="s">
        <v>176</v>
      </c>
      <c r="D133" s="23" t="s">
        <v>178</v>
      </c>
      <c r="E133" s="23" t="s">
        <v>179</v>
      </c>
      <c r="F133" s="11"/>
      <c r="G133" s="11"/>
      <c r="H133" s="11"/>
      <c r="I133" s="11"/>
      <c r="J133" s="11"/>
      <c r="K133" s="11"/>
      <c r="L133" s="11"/>
      <c r="M133" s="11"/>
      <c r="N133" s="11"/>
      <c r="O133" s="11"/>
      <c r="P133" s="11"/>
      <c r="Q133" s="11"/>
      <c r="R133" s="11"/>
      <c r="S133" s="11"/>
      <c r="T133" s="11"/>
      <c r="U133" s="11"/>
    </row>
    <row r="134" spans="1:21" x14ac:dyDescent="0.35">
      <c r="A134" s="11"/>
      <c r="B134" s="11" t="s">
        <v>6275</v>
      </c>
      <c r="C134" s="11" t="s">
        <v>176</v>
      </c>
      <c r="D134" s="29"/>
      <c r="E134" s="29" t="s">
        <v>181</v>
      </c>
      <c r="F134" s="11"/>
      <c r="G134" s="11"/>
      <c r="H134" s="11"/>
      <c r="I134" s="11"/>
      <c r="J134" s="11"/>
      <c r="K134" s="11"/>
      <c r="L134" s="11"/>
      <c r="M134" s="11"/>
      <c r="N134" s="11"/>
      <c r="O134" s="11"/>
      <c r="P134" s="11"/>
      <c r="Q134" s="11"/>
      <c r="R134" s="11"/>
      <c r="S134" s="11"/>
      <c r="T134" s="11"/>
      <c r="U134" s="11"/>
    </row>
    <row r="135" spans="1:21" x14ac:dyDescent="0.35">
      <c r="A135" s="11"/>
      <c r="B135" s="11" t="s">
        <v>6275</v>
      </c>
      <c r="C135" s="11" t="s">
        <v>176</v>
      </c>
      <c r="D135" s="23" t="s">
        <v>180</v>
      </c>
      <c r="E135" s="23" t="s">
        <v>182</v>
      </c>
      <c r="F135" s="11"/>
      <c r="G135" s="11"/>
      <c r="H135" s="11"/>
      <c r="I135" s="11"/>
      <c r="J135" s="11"/>
      <c r="K135" s="11"/>
      <c r="L135" s="11"/>
      <c r="M135" s="11"/>
      <c r="N135" s="11"/>
      <c r="O135" s="11"/>
      <c r="P135" s="11"/>
      <c r="Q135" s="11"/>
      <c r="R135" s="11"/>
      <c r="S135" s="11"/>
      <c r="T135" s="11"/>
      <c r="U135" s="11"/>
    </row>
    <row r="136" spans="1:21" x14ac:dyDescent="0.35">
      <c r="A136" s="11"/>
      <c r="B136" s="28" t="s">
        <v>6275</v>
      </c>
      <c r="C136" s="28" t="s">
        <v>183</v>
      </c>
      <c r="D136" s="29"/>
      <c r="E136" s="29" t="s">
        <v>6286</v>
      </c>
      <c r="F136" s="11"/>
      <c r="G136" s="11"/>
      <c r="H136" s="11"/>
      <c r="I136" s="11"/>
      <c r="J136" s="11"/>
      <c r="K136" s="11"/>
      <c r="L136" s="11"/>
      <c r="M136" s="11"/>
      <c r="N136" s="11"/>
      <c r="O136" s="11"/>
      <c r="P136" s="11"/>
      <c r="Q136" s="11"/>
      <c r="R136" s="11"/>
      <c r="S136" s="11"/>
      <c r="T136" s="11"/>
      <c r="U136" s="11"/>
    </row>
    <row r="137" spans="1:21" x14ac:dyDescent="0.35">
      <c r="A137" s="11" t="s">
        <v>4537</v>
      </c>
      <c r="B137" s="11" t="s">
        <v>6275</v>
      </c>
      <c r="C137" s="11" t="s">
        <v>183</v>
      </c>
      <c r="D137" s="23" t="s">
        <v>185</v>
      </c>
      <c r="E137" s="23" t="s">
        <v>3177</v>
      </c>
      <c r="F137" s="11"/>
      <c r="G137" s="11"/>
      <c r="H137" s="11"/>
      <c r="I137" s="11"/>
      <c r="J137" s="11"/>
      <c r="K137" s="11"/>
      <c r="L137" s="11"/>
      <c r="M137" s="11"/>
      <c r="N137" s="11"/>
      <c r="O137" s="11"/>
      <c r="P137" s="11"/>
      <c r="Q137" s="11"/>
      <c r="R137" s="11"/>
      <c r="S137" s="11"/>
      <c r="T137" s="11"/>
      <c r="U137" s="11"/>
    </row>
    <row r="138" spans="1:21" x14ac:dyDescent="0.35">
      <c r="A138" s="11" t="s">
        <v>4537</v>
      </c>
      <c r="B138" s="11" t="s">
        <v>6275</v>
      </c>
      <c r="C138" s="11" t="s">
        <v>183</v>
      </c>
      <c r="D138" s="23" t="s">
        <v>186</v>
      </c>
      <c r="E138" s="23" t="s">
        <v>3178</v>
      </c>
      <c r="F138" s="11"/>
      <c r="G138" s="11"/>
      <c r="H138" s="11"/>
      <c r="I138" s="11"/>
      <c r="J138" s="11"/>
      <c r="K138" s="11"/>
      <c r="L138" s="11"/>
      <c r="M138" s="11"/>
      <c r="N138" s="11"/>
      <c r="O138" s="11"/>
      <c r="P138" s="11"/>
      <c r="Q138" s="11"/>
      <c r="R138" s="11"/>
      <c r="S138" s="11"/>
      <c r="T138" s="11"/>
      <c r="U138" s="11"/>
    </row>
    <row r="139" spans="1:21" x14ac:dyDescent="0.35">
      <c r="A139" s="11" t="s">
        <v>4537</v>
      </c>
      <c r="B139" s="11" t="s">
        <v>6275</v>
      </c>
      <c r="C139" s="11" t="s">
        <v>183</v>
      </c>
      <c r="D139" s="23" t="s">
        <v>187</v>
      </c>
      <c r="E139" s="23" t="s">
        <v>3179</v>
      </c>
      <c r="F139" s="11"/>
      <c r="G139" s="11"/>
      <c r="H139" s="11"/>
      <c r="I139" s="11"/>
      <c r="J139" s="11"/>
      <c r="K139" s="11"/>
      <c r="L139" s="11"/>
      <c r="M139" s="11"/>
      <c r="N139" s="11"/>
      <c r="O139" s="11"/>
      <c r="P139" s="11"/>
      <c r="Q139" s="11"/>
      <c r="R139" s="11"/>
      <c r="S139" s="11"/>
      <c r="T139" s="11"/>
      <c r="U139" s="11"/>
    </row>
    <row r="140" spans="1:21" x14ac:dyDescent="0.35">
      <c r="A140" s="11" t="s">
        <v>4537</v>
      </c>
      <c r="B140" s="11" t="s">
        <v>6275</v>
      </c>
      <c r="C140" s="11" t="s">
        <v>183</v>
      </c>
      <c r="D140" s="23" t="s">
        <v>188</v>
      </c>
      <c r="E140" s="23" t="s">
        <v>189</v>
      </c>
      <c r="F140" s="11"/>
      <c r="G140" s="11"/>
      <c r="H140" s="11"/>
      <c r="I140" s="11"/>
      <c r="J140" s="11"/>
      <c r="K140" s="11"/>
      <c r="L140" s="11"/>
      <c r="M140" s="11"/>
      <c r="N140" s="11"/>
      <c r="O140" s="11"/>
      <c r="P140" s="11"/>
      <c r="Q140" s="11"/>
      <c r="R140" s="11"/>
      <c r="S140" s="11"/>
      <c r="T140" s="11"/>
      <c r="U140" s="11"/>
    </row>
    <row r="141" spans="1:21" x14ac:dyDescent="0.35">
      <c r="A141" s="11" t="s">
        <v>4537</v>
      </c>
      <c r="B141" s="11" t="s">
        <v>6275</v>
      </c>
      <c r="C141" s="11" t="s">
        <v>183</v>
      </c>
      <c r="D141" s="23" t="s">
        <v>190</v>
      </c>
      <c r="E141" s="23" t="s">
        <v>191</v>
      </c>
      <c r="F141" s="11"/>
      <c r="G141" s="11"/>
      <c r="H141" s="11"/>
      <c r="I141" s="11"/>
      <c r="J141" s="11"/>
      <c r="K141" s="11"/>
      <c r="L141" s="11"/>
      <c r="M141" s="11"/>
      <c r="N141" s="11"/>
      <c r="O141" s="11"/>
      <c r="P141" s="11"/>
      <c r="Q141" s="11"/>
      <c r="R141" s="11"/>
      <c r="S141" s="11"/>
      <c r="T141" s="11"/>
      <c r="U141" s="11"/>
    </row>
    <row r="142" spans="1:21" x14ac:dyDescent="0.35">
      <c r="A142" s="11" t="s">
        <v>4537</v>
      </c>
      <c r="B142" s="11" t="s">
        <v>6275</v>
      </c>
      <c r="C142" s="11" t="s">
        <v>183</v>
      </c>
      <c r="D142" s="23" t="s">
        <v>192</v>
      </c>
      <c r="E142" s="23" t="s">
        <v>193</v>
      </c>
      <c r="F142" s="11"/>
      <c r="G142" s="11"/>
      <c r="H142" s="11"/>
      <c r="I142" s="11"/>
      <c r="J142" s="11"/>
      <c r="K142" s="11"/>
      <c r="L142" s="11"/>
      <c r="M142" s="11"/>
      <c r="N142" s="11"/>
      <c r="O142" s="11"/>
      <c r="P142" s="11"/>
      <c r="Q142" s="11"/>
      <c r="R142" s="11"/>
      <c r="S142" s="11"/>
      <c r="T142" s="11"/>
      <c r="U142" s="11"/>
    </row>
    <row r="143" spans="1:21" x14ac:dyDescent="0.35">
      <c r="A143" s="11" t="s">
        <v>4537</v>
      </c>
      <c r="B143" s="11" t="s">
        <v>6275</v>
      </c>
      <c r="C143" s="11" t="s">
        <v>183</v>
      </c>
      <c r="D143" s="23" t="s">
        <v>6287</v>
      </c>
      <c r="E143" s="23" t="s">
        <v>3180</v>
      </c>
      <c r="F143" s="11"/>
      <c r="G143" s="11"/>
      <c r="H143" s="11"/>
      <c r="I143" s="11"/>
      <c r="J143" s="11"/>
      <c r="K143" s="11"/>
      <c r="L143" s="11"/>
      <c r="M143" s="11"/>
      <c r="N143" s="11"/>
      <c r="O143" s="11"/>
      <c r="P143" s="11"/>
      <c r="Q143" s="11"/>
      <c r="R143" s="11"/>
      <c r="S143" s="11"/>
      <c r="T143" s="11"/>
      <c r="U143" s="11"/>
    </row>
    <row r="144" spans="1:21" x14ac:dyDescent="0.35">
      <c r="A144" s="11"/>
      <c r="B144" s="28" t="s">
        <v>6275</v>
      </c>
      <c r="C144" s="28" t="s">
        <v>183</v>
      </c>
      <c r="D144" s="29"/>
      <c r="E144" s="29" t="s">
        <v>194</v>
      </c>
      <c r="F144" s="11"/>
      <c r="G144" s="11"/>
      <c r="H144" s="11"/>
      <c r="I144" s="11"/>
      <c r="J144" s="11"/>
      <c r="K144" s="11"/>
      <c r="L144" s="11"/>
      <c r="M144" s="11"/>
      <c r="N144" s="11"/>
      <c r="O144" s="11"/>
      <c r="P144" s="11"/>
      <c r="Q144" s="11"/>
      <c r="R144" s="11"/>
      <c r="S144" s="11"/>
      <c r="T144" s="11"/>
      <c r="U144" s="11"/>
    </row>
    <row r="145" spans="1:21" x14ac:dyDescent="0.35">
      <c r="A145" s="11"/>
      <c r="B145" s="11" t="s">
        <v>6275</v>
      </c>
      <c r="C145" s="11" t="s">
        <v>183</v>
      </c>
      <c r="D145" s="23" t="s">
        <v>195</v>
      </c>
      <c r="E145" s="23" t="s">
        <v>197</v>
      </c>
      <c r="F145" s="11"/>
      <c r="G145" s="11"/>
      <c r="H145" s="11"/>
      <c r="I145" s="11"/>
      <c r="J145" s="11"/>
      <c r="K145" s="11"/>
      <c r="L145" s="11"/>
      <c r="M145" s="11"/>
      <c r="N145" s="11"/>
      <c r="O145" s="11"/>
      <c r="P145" s="11"/>
      <c r="Q145" s="11"/>
      <c r="R145" s="11"/>
      <c r="S145" s="11"/>
      <c r="T145" s="11"/>
      <c r="U145" s="11"/>
    </row>
    <row r="146" spans="1:21" x14ac:dyDescent="0.35">
      <c r="A146" s="11"/>
      <c r="B146" s="11" t="s">
        <v>6275</v>
      </c>
      <c r="C146" s="11" t="s">
        <v>183</v>
      </c>
      <c r="D146" s="23" t="s">
        <v>196</v>
      </c>
      <c r="E146" s="23" t="s">
        <v>199</v>
      </c>
      <c r="F146" s="11"/>
      <c r="G146" s="11"/>
      <c r="H146" s="11"/>
      <c r="I146" s="11"/>
      <c r="J146" s="11"/>
      <c r="K146" s="11"/>
      <c r="L146" s="11"/>
      <c r="M146" s="11"/>
      <c r="N146" s="11"/>
      <c r="O146" s="11"/>
      <c r="P146" s="11"/>
      <c r="Q146" s="11"/>
      <c r="R146" s="11"/>
      <c r="S146" s="11"/>
      <c r="T146" s="11"/>
      <c r="U146" s="11"/>
    </row>
    <row r="147" spans="1:21" x14ac:dyDescent="0.35">
      <c r="A147" s="11"/>
      <c r="B147" s="11" t="s">
        <v>6275</v>
      </c>
      <c r="C147" s="11" t="s">
        <v>183</v>
      </c>
      <c r="D147" s="23" t="s">
        <v>198</v>
      </c>
      <c r="E147" s="23" t="s">
        <v>200</v>
      </c>
      <c r="F147" s="11"/>
      <c r="G147" s="11"/>
      <c r="H147" s="11"/>
      <c r="I147" s="11"/>
      <c r="J147" s="11"/>
      <c r="K147" s="11"/>
      <c r="L147" s="11"/>
      <c r="M147" s="11"/>
      <c r="N147" s="11"/>
      <c r="O147" s="11"/>
      <c r="P147" s="11"/>
      <c r="Q147" s="11"/>
      <c r="R147" s="11"/>
      <c r="S147" s="11"/>
      <c r="T147" s="11"/>
      <c r="U147" s="11"/>
    </row>
    <row r="148" spans="1:21" x14ac:dyDescent="0.35">
      <c r="A148" s="11"/>
      <c r="B148" s="28" t="s">
        <v>6275</v>
      </c>
      <c r="C148" s="28" t="s">
        <v>201</v>
      </c>
      <c r="D148" s="29"/>
      <c r="E148" s="29" t="s">
        <v>202</v>
      </c>
      <c r="F148" s="11"/>
      <c r="G148" s="11"/>
      <c r="H148" s="11"/>
      <c r="I148" s="11"/>
      <c r="J148" s="11"/>
      <c r="K148" s="11"/>
      <c r="L148" s="11"/>
      <c r="M148" s="11"/>
      <c r="N148" s="11"/>
      <c r="O148" s="11"/>
      <c r="P148" s="11"/>
      <c r="Q148" s="11"/>
      <c r="R148" s="11"/>
      <c r="S148" s="11"/>
      <c r="T148" s="11"/>
      <c r="U148" s="11"/>
    </row>
    <row r="149" spans="1:21" x14ac:dyDescent="0.35">
      <c r="A149" s="11"/>
      <c r="B149" s="11" t="s">
        <v>6275</v>
      </c>
      <c r="C149" s="11" t="s">
        <v>201</v>
      </c>
      <c r="D149" s="23" t="s">
        <v>3181</v>
      </c>
      <c r="E149" s="23" t="s">
        <v>3174</v>
      </c>
      <c r="F149" s="11"/>
      <c r="G149" s="11"/>
      <c r="H149" s="11"/>
      <c r="I149" s="11"/>
      <c r="J149" s="11"/>
      <c r="K149" s="11"/>
      <c r="L149" s="11"/>
      <c r="M149" s="11"/>
      <c r="N149" s="11"/>
      <c r="O149" s="11"/>
      <c r="P149" s="11"/>
      <c r="Q149" s="11"/>
      <c r="R149" s="11"/>
      <c r="S149" s="11"/>
      <c r="T149" s="11"/>
      <c r="U149" s="11"/>
    </row>
    <row r="150" spans="1:21" x14ac:dyDescent="0.35">
      <c r="A150" s="11"/>
      <c r="B150" s="11" t="s">
        <v>6275</v>
      </c>
      <c r="C150" s="11" t="s">
        <v>201</v>
      </c>
      <c r="D150" s="23" t="s">
        <v>3182</v>
      </c>
      <c r="E150" s="23" t="s">
        <v>203</v>
      </c>
      <c r="F150" s="11"/>
      <c r="G150" s="11"/>
      <c r="H150" s="11"/>
      <c r="I150" s="11"/>
      <c r="J150" s="11"/>
      <c r="K150" s="11"/>
      <c r="L150" s="11"/>
      <c r="M150" s="11"/>
      <c r="N150" s="11"/>
      <c r="O150" s="11"/>
      <c r="P150" s="11"/>
      <c r="Q150" s="11"/>
      <c r="R150" s="11"/>
      <c r="S150" s="11"/>
      <c r="T150" s="11"/>
      <c r="U150" s="11"/>
    </row>
    <row r="151" spans="1:21" x14ac:dyDescent="0.35">
      <c r="A151" s="11"/>
      <c r="B151" s="28" t="s">
        <v>6275</v>
      </c>
      <c r="C151" s="28" t="s">
        <v>201</v>
      </c>
      <c r="D151" s="29"/>
      <c r="E151" s="29" t="s">
        <v>6288</v>
      </c>
      <c r="F151" s="11"/>
      <c r="G151" s="11"/>
      <c r="H151" s="11"/>
      <c r="I151" s="11"/>
      <c r="J151" s="11"/>
      <c r="K151" s="11"/>
      <c r="L151" s="11"/>
      <c r="M151" s="11"/>
      <c r="N151" s="11"/>
      <c r="O151" s="11"/>
      <c r="P151" s="11"/>
      <c r="Q151" s="11"/>
      <c r="R151" s="11"/>
      <c r="S151" s="11"/>
      <c r="T151" s="11"/>
      <c r="U151" s="11"/>
    </row>
    <row r="152" spans="1:21" x14ac:dyDescent="0.35">
      <c r="A152" s="11" t="s">
        <v>4537</v>
      </c>
      <c r="B152" s="11" t="s">
        <v>6275</v>
      </c>
      <c r="C152" s="11" t="s">
        <v>201</v>
      </c>
      <c r="D152" s="23" t="s">
        <v>205</v>
      </c>
      <c r="E152" s="23" t="s">
        <v>3183</v>
      </c>
      <c r="F152" s="11"/>
      <c r="G152" s="11"/>
      <c r="H152" s="11"/>
      <c r="I152" s="11"/>
      <c r="J152" s="11"/>
      <c r="K152" s="11"/>
      <c r="L152" s="11"/>
      <c r="M152" s="11"/>
      <c r="N152" s="11"/>
      <c r="O152" s="11"/>
      <c r="P152" s="11"/>
      <c r="Q152" s="11"/>
      <c r="R152" s="11"/>
      <c r="S152" s="11"/>
      <c r="T152" s="11"/>
      <c r="U152" s="11"/>
    </row>
    <row r="153" spans="1:21" x14ac:dyDescent="0.35">
      <c r="A153" s="11" t="s">
        <v>4537</v>
      </c>
      <c r="B153" s="11" t="s">
        <v>6275</v>
      </c>
      <c r="C153" s="11" t="s">
        <v>201</v>
      </c>
      <c r="D153" s="23" t="s">
        <v>206</v>
      </c>
      <c r="E153" s="23" t="s">
        <v>3184</v>
      </c>
      <c r="F153" s="11"/>
      <c r="G153" s="11"/>
      <c r="H153" s="11"/>
      <c r="I153" s="11"/>
      <c r="J153" s="11"/>
      <c r="K153" s="11"/>
      <c r="L153" s="11"/>
      <c r="M153" s="11"/>
      <c r="N153" s="11"/>
      <c r="O153" s="11"/>
      <c r="P153" s="11"/>
      <c r="Q153" s="11"/>
      <c r="R153" s="11"/>
      <c r="S153" s="11"/>
      <c r="T153" s="11"/>
      <c r="U153" s="11"/>
    </row>
    <row r="154" spans="1:21" x14ac:dyDescent="0.35">
      <c r="A154" s="11" t="s">
        <v>4537</v>
      </c>
      <c r="B154" s="11" t="s">
        <v>6275</v>
      </c>
      <c r="C154" s="11" t="s">
        <v>201</v>
      </c>
      <c r="D154" s="23" t="s">
        <v>207</v>
      </c>
      <c r="E154" s="23" t="s">
        <v>3185</v>
      </c>
      <c r="F154" s="11"/>
      <c r="G154" s="11"/>
      <c r="H154" s="11"/>
      <c r="I154" s="11"/>
      <c r="J154" s="11"/>
      <c r="K154" s="11"/>
      <c r="L154" s="11"/>
      <c r="M154" s="11"/>
      <c r="N154" s="11"/>
      <c r="O154" s="11"/>
      <c r="P154" s="11"/>
      <c r="Q154" s="11"/>
      <c r="R154" s="11"/>
      <c r="S154" s="11"/>
      <c r="T154" s="11"/>
      <c r="U154" s="11"/>
    </row>
    <row r="155" spans="1:21" x14ac:dyDescent="0.35">
      <c r="A155" s="11" t="s">
        <v>4537</v>
      </c>
      <c r="B155" s="11" t="s">
        <v>6275</v>
      </c>
      <c r="C155" s="11" t="s">
        <v>201</v>
      </c>
      <c r="D155" s="23" t="s">
        <v>6289</v>
      </c>
      <c r="E155" s="23" t="s">
        <v>3186</v>
      </c>
      <c r="F155" s="11"/>
      <c r="G155" s="11"/>
      <c r="H155" s="11"/>
      <c r="I155" s="11"/>
      <c r="J155" s="11"/>
      <c r="K155" s="11"/>
      <c r="L155" s="11"/>
      <c r="M155" s="11"/>
      <c r="N155" s="11"/>
      <c r="O155" s="11"/>
      <c r="P155" s="11"/>
      <c r="Q155" s="11"/>
      <c r="R155" s="11"/>
      <c r="S155" s="11"/>
      <c r="T155" s="11"/>
      <c r="U155" s="11"/>
    </row>
    <row r="156" spans="1:21" x14ac:dyDescent="0.35">
      <c r="A156" s="11"/>
      <c r="B156" s="28" t="s">
        <v>6275</v>
      </c>
      <c r="C156" s="28" t="s">
        <v>208</v>
      </c>
      <c r="D156" s="29"/>
      <c r="E156" s="29" t="s">
        <v>6290</v>
      </c>
      <c r="F156" s="11"/>
      <c r="G156" s="11"/>
      <c r="H156" s="11"/>
      <c r="I156" s="11"/>
      <c r="J156" s="11"/>
      <c r="K156" s="11"/>
      <c r="L156" s="11"/>
      <c r="M156" s="11"/>
      <c r="N156" s="11"/>
      <c r="O156" s="11"/>
      <c r="P156" s="11"/>
      <c r="Q156" s="11"/>
      <c r="R156" s="11"/>
      <c r="S156" s="11"/>
      <c r="T156" s="11"/>
      <c r="U156" s="11"/>
    </row>
    <row r="157" spans="1:21" x14ac:dyDescent="0.35">
      <c r="A157" s="11" t="s">
        <v>4537</v>
      </c>
      <c r="B157" s="11" t="s">
        <v>6275</v>
      </c>
      <c r="C157" s="11" t="s">
        <v>208</v>
      </c>
      <c r="D157" s="23" t="s">
        <v>209</v>
      </c>
      <c r="E157" s="23" t="s">
        <v>3187</v>
      </c>
      <c r="F157" s="11"/>
      <c r="G157" s="11"/>
      <c r="H157" s="11"/>
      <c r="I157" s="11"/>
      <c r="J157" s="11"/>
      <c r="K157" s="11"/>
      <c r="L157" s="11"/>
      <c r="M157" s="11"/>
      <c r="N157" s="11"/>
      <c r="O157" s="11"/>
      <c r="P157" s="11"/>
      <c r="Q157" s="11"/>
      <c r="R157" s="11"/>
      <c r="S157" s="11"/>
      <c r="T157" s="11"/>
      <c r="U157" s="11"/>
    </row>
    <row r="158" spans="1:21" x14ac:dyDescent="0.35">
      <c r="A158" s="11"/>
      <c r="B158" s="11" t="s">
        <v>6275</v>
      </c>
      <c r="C158" s="11" t="s">
        <v>208</v>
      </c>
      <c r="D158" s="23" t="s">
        <v>210</v>
      </c>
      <c r="E158" s="23" t="s">
        <v>3188</v>
      </c>
      <c r="F158" s="11"/>
      <c r="G158" s="11"/>
      <c r="H158" s="11"/>
      <c r="I158" s="11"/>
      <c r="J158" s="11"/>
      <c r="K158" s="11"/>
      <c r="L158" s="11"/>
      <c r="M158" s="11"/>
      <c r="N158" s="11"/>
      <c r="O158" s="11"/>
      <c r="P158" s="11"/>
      <c r="Q158" s="11"/>
      <c r="R158" s="11"/>
      <c r="S158" s="11"/>
      <c r="T158" s="11"/>
      <c r="U158" s="11"/>
    </row>
    <row r="159" spans="1:21" x14ac:dyDescent="0.35">
      <c r="A159" s="11"/>
      <c r="B159" s="11" t="s">
        <v>6275</v>
      </c>
      <c r="C159" s="11" t="s">
        <v>208</v>
      </c>
      <c r="D159" s="23" t="s">
        <v>6291</v>
      </c>
      <c r="E159" s="23" t="s">
        <v>3189</v>
      </c>
      <c r="F159" s="11"/>
      <c r="G159" s="11"/>
      <c r="H159" s="11"/>
      <c r="I159" s="11"/>
      <c r="J159" s="11"/>
      <c r="K159" s="11"/>
      <c r="L159" s="11"/>
      <c r="M159" s="11"/>
      <c r="N159" s="11"/>
      <c r="O159" s="11"/>
      <c r="P159" s="11"/>
      <c r="Q159" s="11"/>
      <c r="R159" s="11"/>
      <c r="S159" s="11"/>
      <c r="T159" s="11"/>
      <c r="U159" s="11"/>
    </row>
    <row r="160" spans="1:21" x14ac:dyDescent="0.35">
      <c r="A160" s="11"/>
      <c r="B160" s="11" t="s">
        <v>6275</v>
      </c>
      <c r="C160" s="11" t="s">
        <v>208</v>
      </c>
      <c r="D160" s="23" t="s">
        <v>6292</v>
      </c>
      <c r="E160" s="23" t="s">
        <v>3190</v>
      </c>
      <c r="F160" s="11"/>
      <c r="G160" s="11"/>
      <c r="H160" s="11"/>
      <c r="I160" s="11"/>
      <c r="J160" s="11"/>
      <c r="K160" s="11"/>
      <c r="L160" s="11"/>
      <c r="M160" s="11"/>
      <c r="N160" s="11"/>
      <c r="O160" s="11"/>
      <c r="P160" s="11"/>
      <c r="Q160" s="11"/>
      <c r="R160" s="11"/>
      <c r="S160" s="11"/>
      <c r="T160" s="11"/>
      <c r="U160" s="11"/>
    </row>
  </sheetData>
  <mergeCells count="2">
    <mergeCell ref="A1:K1"/>
    <mergeCell ref="E2:U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7D46A-6AA0-4498-8D59-85F2619DD84E}">
  <dimension ref="A1:G46"/>
  <sheetViews>
    <sheetView zoomScale="80" zoomScaleNormal="80" workbookViewId="0">
      <selection activeCell="C2" sqref="C2"/>
    </sheetView>
  </sheetViews>
  <sheetFormatPr defaultColWidth="8.7265625" defaultRowHeight="18.649999999999999" customHeight="1" x14ac:dyDescent="0.35"/>
  <cols>
    <col min="1" max="1" width="9.54296875" style="26" bestFit="1" customWidth="1"/>
    <col min="2" max="2" width="8.36328125" style="26" customWidth="1"/>
    <col min="3" max="3" width="66.1796875" style="26" customWidth="1"/>
    <col min="4" max="4" width="55.36328125" style="26" customWidth="1"/>
    <col min="5" max="6" width="8.7265625" style="26"/>
    <col min="7" max="7" width="86.6328125" style="26" customWidth="1"/>
    <col min="8" max="16384" width="8.7265625" style="26"/>
  </cols>
  <sheetData>
    <row r="1" spans="1:7" ht="18.649999999999999" customHeight="1" x14ac:dyDescent="0.45">
      <c r="A1" s="59" t="s">
        <v>6293</v>
      </c>
      <c r="B1" s="60"/>
      <c r="C1" s="60"/>
      <c r="D1" s="60"/>
      <c r="E1" s="60"/>
      <c r="F1" s="60"/>
      <c r="G1" s="11"/>
    </row>
    <row r="2" spans="1:7" ht="18.649999999999999" customHeight="1" x14ac:dyDescent="0.35">
      <c r="A2" s="27" t="s">
        <v>211</v>
      </c>
      <c r="B2" s="27" t="s">
        <v>212</v>
      </c>
      <c r="C2" s="27" t="s">
        <v>6228</v>
      </c>
      <c r="D2" s="27" t="s">
        <v>6229</v>
      </c>
      <c r="E2" s="27" t="s">
        <v>6230</v>
      </c>
      <c r="F2" s="27" t="s">
        <v>6294</v>
      </c>
      <c r="G2" s="27" t="s">
        <v>50</v>
      </c>
    </row>
    <row r="3" spans="1:7" ht="18.649999999999999" customHeight="1" x14ac:dyDescent="0.35">
      <c r="A3" s="11"/>
      <c r="B3" s="28">
        <v>1</v>
      </c>
      <c r="C3" s="28" t="s">
        <v>213</v>
      </c>
      <c r="D3" s="28" t="s">
        <v>214</v>
      </c>
      <c r="E3" s="33">
        <v>1</v>
      </c>
      <c r="F3" s="28">
        <v>18</v>
      </c>
      <c r="G3" s="28" t="s">
        <v>215</v>
      </c>
    </row>
    <row r="4" spans="1:7" ht="18.649999999999999" customHeight="1" x14ac:dyDescent="0.35">
      <c r="A4" s="11"/>
      <c r="B4" s="11">
        <v>1</v>
      </c>
      <c r="C4" s="11" t="s">
        <v>213</v>
      </c>
      <c r="D4" s="11" t="s">
        <v>216</v>
      </c>
      <c r="E4" s="34" t="s">
        <v>217</v>
      </c>
      <c r="F4" s="11">
        <v>18</v>
      </c>
      <c r="G4" s="11" t="s">
        <v>218</v>
      </c>
    </row>
    <row r="5" spans="1:7" ht="18.649999999999999" customHeight="1" x14ac:dyDescent="0.35">
      <c r="A5" s="11"/>
      <c r="B5" s="11">
        <v>1</v>
      </c>
      <c r="C5" s="11" t="s">
        <v>213</v>
      </c>
      <c r="D5" s="11" t="s">
        <v>216</v>
      </c>
      <c r="E5" s="34" t="s">
        <v>219</v>
      </c>
      <c r="F5" s="11">
        <v>18</v>
      </c>
      <c r="G5" s="11" t="s">
        <v>220</v>
      </c>
    </row>
    <row r="6" spans="1:7" ht="18.649999999999999" customHeight="1" x14ac:dyDescent="0.35">
      <c r="A6" s="11" t="s">
        <v>4537</v>
      </c>
      <c r="B6" s="11">
        <v>1</v>
      </c>
      <c r="C6" s="11" t="s">
        <v>213</v>
      </c>
      <c r="D6" s="11" t="s">
        <v>216</v>
      </c>
      <c r="E6" s="34">
        <v>1.1000000000000001</v>
      </c>
      <c r="F6" s="11">
        <v>19</v>
      </c>
      <c r="G6" s="11" t="s">
        <v>221</v>
      </c>
    </row>
    <row r="7" spans="1:7" ht="18.649999999999999" customHeight="1" x14ac:dyDescent="0.35">
      <c r="A7" s="11"/>
      <c r="B7" s="11">
        <v>1</v>
      </c>
      <c r="C7" s="11" t="s">
        <v>213</v>
      </c>
      <c r="D7" s="11" t="s">
        <v>216</v>
      </c>
      <c r="E7" s="34">
        <v>1.2</v>
      </c>
      <c r="F7" s="11">
        <v>20</v>
      </c>
      <c r="G7" s="11" t="s">
        <v>222</v>
      </c>
    </row>
    <row r="8" spans="1:7" ht="18.649999999999999" customHeight="1" x14ac:dyDescent="0.35">
      <c r="A8" s="11" t="s">
        <v>4537</v>
      </c>
      <c r="B8" s="11">
        <v>1</v>
      </c>
      <c r="C8" s="11" t="s">
        <v>213</v>
      </c>
      <c r="D8" s="11" t="s">
        <v>216</v>
      </c>
      <c r="E8" s="34">
        <v>1.3</v>
      </c>
      <c r="F8" s="11">
        <v>20</v>
      </c>
      <c r="G8" s="11" t="s">
        <v>223</v>
      </c>
    </row>
    <row r="9" spans="1:7" ht="18.649999999999999" customHeight="1" x14ac:dyDescent="0.35">
      <c r="A9" s="11"/>
      <c r="B9" s="28">
        <v>1</v>
      </c>
      <c r="C9" s="28" t="s">
        <v>213</v>
      </c>
      <c r="D9" s="28" t="s">
        <v>224</v>
      </c>
      <c r="E9" s="33">
        <v>2</v>
      </c>
      <c r="F9" s="28">
        <v>22</v>
      </c>
      <c r="G9" s="28" t="s">
        <v>225</v>
      </c>
    </row>
    <row r="10" spans="1:7" ht="18.649999999999999" customHeight="1" x14ac:dyDescent="0.35">
      <c r="A10" s="11"/>
      <c r="B10" s="11">
        <v>1</v>
      </c>
      <c r="C10" s="11" t="s">
        <v>213</v>
      </c>
      <c r="D10" s="11" t="s">
        <v>224</v>
      </c>
      <c r="E10" s="34" t="s">
        <v>226</v>
      </c>
      <c r="F10" s="11">
        <v>22</v>
      </c>
      <c r="G10" s="11" t="s">
        <v>227</v>
      </c>
    </row>
    <row r="11" spans="1:7" ht="18.649999999999999" customHeight="1" x14ac:dyDescent="0.35">
      <c r="A11" s="11"/>
      <c r="B11" s="11">
        <v>1</v>
      </c>
      <c r="C11" s="11" t="s">
        <v>213</v>
      </c>
      <c r="D11" s="11" t="s">
        <v>224</v>
      </c>
      <c r="E11" s="34">
        <v>2.1</v>
      </c>
      <c r="F11" s="11">
        <v>23</v>
      </c>
      <c r="G11" s="11" t="s">
        <v>228</v>
      </c>
    </row>
    <row r="12" spans="1:7" ht="18.649999999999999" customHeight="1" x14ac:dyDescent="0.35">
      <c r="A12" s="11"/>
      <c r="B12" s="11">
        <v>1</v>
      </c>
      <c r="C12" s="11" t="s">
        <v>213</v>
      </c>
      <c r="D12" s="11" t="s">
        <v>224</v>
      </c>
      <c r="E12" s="34">
        <v>2.2000000000000002</v>
      </c>
      <c r="F12" s="11">
        <v>24</v>
      </c>
      <c r="G12" s="11" t="s">
        <v>229</v>
      </c>
    </row>
    <row r="13" spans="1:7" ht="18.649999999999999" customHeight="1" x14ac:dyDescent="0.35">
      <c r="A13" s="11"/>
      <c r="B13" s="11">
        <v>1</v>
      </c>
      <c r="C13" s="11" t="s">
        <v>213</v>
      </c>
      <c r="D13" s="11" t="s">
        <v>224</v>
      </c>
      <c r="E13" s="34">
        <v>2.2999999999999998</v>
      </c>
      <c r="F13" s="11">
        <v>25</v>
      </c>
      <c r="G13" s="11" t="s">
        <v>230</v>
      </c>
    </row>
    <row r="14" spans="1:7" ht="18.649999999999999" customHeight="1" x14ac:dyDescent="0.35">
      <c r="A14" s="11"/>
      <c r="B14" s="28">
        <v>1</v>
      </c>
      <c r="C14" s="28" t="s">
        <v>213</v>
      </c>
      <c r="D14" s="28" t="s">
        <v>231</v>
      </c>
      <c r="E14" s="33">
        <v>3</v>
      </c>
      <c r="F14" s="28">
        <v>25</v>
      </c>
      <c r="G14" s="28" t="s">
        <v>232</v>
      </c>
    </row>
    <row r="15" spans="1:7" ht="18.649999999999999" customHeight="1" x14ac:dyDescent="0.35">
      <c r="A15" s="11" t="s">
        <v>4537</v>
      </c>
      <c r="B15" s="11">
        <v>1</v>
      </c>
      <c r="C15" s="11" t="s">
        <v>213</v>
      </c>
      <c r="D15" s="11" t="s">
        <v>231</v>
      </c>
      <c r="E15" s="34">
        <v>3.1</v>
      </c>
      <c r="F15" s="11">
        <v>27</v>
      </c>
      <c r="G15" s="11" t="s">
        <v>233</v>
      </c>
    </row>
    <row r="16" spans="1:7" ht="18.649999999999999" customHeight="1" x14ac:dyDescent="0.35">
      <c r="A16" s="11" t="s">
        <v>4537</v>
      </c>
      <c r="B16" s="11">
        <v>1</v>
      </c>
      <c r="C16" s="11" t="s">
        <v>213</v>
      </c>
      <c r="D16" s="11" t="s">
        <v>231</v>
      </c>
      <c r="E16" s="34">
        <v>3.2</v>
      </c>
      <c r="F16" s="11">
        <v>28</v>
      </c>
      <c r="G16" s="11" t="s">
        <v>234</v>
      </c>
    </row>
    <row r="17" spans="1:7" ht="18.649999999999999" customHeight="1" x14ac:dyDescent="0.35">
      <c r="A17" s="11"/>
      <c r="B17" s="28">
        <v>2</v>
      </c>
      <c r="C17" s="28" t="s">
        <v>235</v>
      </c>
      <c r="D17" s="28" t="s">
        <v>236</v>
      </c>
      <c r="E17" s="33">
        <v>4</v>
      </c>
      <c r="F17" s="28">
        <v>29</v>
      </c>
      <c r="G17" s="28" t="s">
        <v>237</v>
      </c>
    </row>
    <row r="18" spans="1:7" ht="18.649999999999999" customHeight="1" x14ac:dyDescent="0.35">
      <c r="A18" s="11"/>
      <c r="B18" s="11">
        <v>2</v>
      </c>
      <c r="C18" s="11" t="s">
        <v>235</v>
      </c>
      <c r="D18" s="11" t="s">
        <v>236</v>
      </c>
      <c r="E18" s="34" t="s">
        <v>238</v>
      </c>
      <c r="F18" s="11">
        <v>29</v>
      </c>
      <c r="G18" s="11" t="s">
        <v>239</v>
      </c>
    </row>
    <row r="19" spans="1:7" ht="18.649999999999999" customHeight="1" x14ac:dyDescent="0.35">
      <c r="A19" s="11"/>
      <c r="B19" s="11">
        <v>2</v>
      </c>
      <c r="C19" s="11" t="s">
        <v>235</v>
      </c>
      <c r="D19" s="11" t="s">
        <v>236</v>
      </c>
      <c r="E19" s="34" t="s">
        <v>240</v>
      </c>
      <c r="F19" s="11">
        <v>29</v>
      </c>
      <c r="G19" s="11" t="s">
        <v>241</v>
      </c>
    </row>
    <row r="20" spans="1:7" ht="18.649999999999999" customHeight="1" x14ac:dyDescent="0.35">
      <c r="A20" s="11"/>
      <c r="B20" s="11">
        <v>2</v>
      </c>
      <c r="C20" s="11" t="s">
        <v>235</v>
      </c>
      <c r="D20" s="11" t="s">
        <v>236</v>
      </c>
      <c r="E20" s="34">
        <v>4.0999999999999996</v>
      </c>
      <c r="F20" s="11">
        <v>31</v>
      </c>
      <c r="G20" s="11" t="s">
        <v>242</v>
      </c>
    </row>
    <row r="21" spans="1:7" ht="18.649999999999999" customHeight="1" x14ac:dyDescent="0.35">
      <c r="A21" s="11"/>
      <c r="B21" s="11">
        <v>2</v>
      </c>
      <c r="C21" s="11" t="s">
        <v>235</v>
      </c>
      <c r="D21" s="11" t="s">
        <v>236</v>
      </c>
      <c r="E21" s="34">
        <v>4.2</v>
      </c>
      <c r="F21" s="11">
        <v>32</v>
      </c>
      <c r="G21" s="11" t="s">
        <v>243</v>
      </c>
    </row>
    <row r="22" spans="1:7" ht="18.649999999999999" customHeight="1" x14ac:dyDescent="0.35">
      <c r="A22" s="11"/>
      <c r="B22" s="28">
        <v>2</v>
      </c>
      <c r="C22" s="28" t="s">
        <v>235</v>
      </c>
      <c r="D22" s="28" t="s">
        <v>236</v>
      </c>
      <c r="E22" s="33">
        <v>4.3</v>
      </c>
      <c r="F22" s="28">
        <v>34</v>
      </c>
      <c r="G22" s="28" t="s">
        <v>244</v>
      </c>
    </row>
    <row r="23" spans="1:7" ht="18.649999999999999" customHeight="1" x14ac:dyDescent="0.35">
      <c r="A23" s="11"/>
      <c r="B23" s="11">
        <v>2</v>
      </c>
      <c r="C23" s="11" t="s">
        <v>235</v>
      </c>
      <c r="D23" s="11" t="s">
        <v>245</v>
      </c>
      <c r="E23" s="34">
        <v>5</v>
      </c>
      <c r="F23" s="11">
        <v>35</v>
      </c>
      <c r="G23" s="11" t="s">
        <v>246</v>
      </c>
    </row>
    <row r="24" spans="1:7" ht="18.649999999999999" customHeight="1" x14ac:dyDescent="0.35">
      <c r="A24" s="11" t="s">
        <v>4537</v>
      </c>
      <c r="B24" s="11">
        <v>2</v>
      </c>
      <c r="C24" s="11" t="s">
        <v>235</v>
      </c>
      <c r="D24" s="11" t="s">
        <v>245</v>
      </c>
      <c r="E24" s="34">
        <v>5.0999999999999996</v>
      </c>
      <c r="F24" s="11">
        <v>36</v>
      </c>
      <c r="G24" s="11" t="s">
        <v>247</v>
      </c>
    </row>
    <row r="25" spans="1:7" ht="18.649999999999999" customHeight="1" x14ac:dyDescent="0.35">
      <c r="A25" s="11"/>
      <c r="B25" s="11">
        <v>2</v>
      </c>
      <c r="C25" s="11" t="s">
        <v>235</v>
      </c>
      <c r="D25" s="11" t="s">
        <v>245</v>
      </c>
      <c r="E25" s="34">
        <v>5.2</v>
      </c>
      <c r="F25" s="11">
        <v>37</v>
      </c>
      <c r="G25" s="11" t="s">
        <v>248</v>
      </c>
    </row>
    <row r="26" spans="1:7" ht="18.649999999999999" customHeight="1" x14ac:dyDescent="0.35">
      <c r="A26" s="11"/>
      <c r="B26" s="11">
        <v>2</v>
      </c>
      <c r="C26" s="11" t="s">
        <v>235</v>
      </c>
      <c r="D26" s="11" t="s">
        <v>245</v>
      </c>
      <c r="E26" s="34">
        <v>5.3</v>
      </c>
      <c r="F26" s="11">
        <v>38</v>
      </c>
      <c r="G26" s="11" t="s">
        <v>249</v>
      </c>
    </row>
    <row r="27" spans="1:7" ht="18.649999999999999" customHeight="1" x14ac:dyDescent="0.35">
      <c r="A27" s="11" t="s">
        <v>4537</v>
      </c>
      <c r="B27" s="11">
        <v>2</v>
      </c>
      <c r="C27" s="11" t="s">
        <v>235</v>
      </c>
      <c r="D27" s="11" t="s">
        <v>245</v>
      </c>
      <c r="E27" s="34">
        <v>5.4</v>
      </c>
      <c r="F27" s="11">
        <v>38</v>
      </c>
      <c r="G27" s="11" t="s">
        <v>250</v>
      </c>
    </row>
    <row r="28" spans="1:7" ht="18.649999999999999" customHeight="1" x14ac:dyDescent="0.35">
      <c r="A28" s="11"/>
      <c r="B28" s="11">
        <v>2</v>
      </c>
      <c r="C28" s="11" t="s">
        <v>235</v>
      </c>
      <c r="D28" s="11" t="s">
        <v>245</v>
      </c>
      <c r="E28" s="34">
        <v>5.5</v>
      </c>
      <c r="F28" s="11">
        <v>41</v>
      </c>
      <c r="G28" s="11" t="s">
        <v>251</v>
      </c>
    </row>
    <row r="29" spans="1:7" ht="18.649999999999999" customHeight="1" x14ac:dyDescent="0.35">
      <c r="A29" s="11"/>
      <c r="B29" s="28">
        <v>3</v>
      </c>
      <c r="C29" s="28" t="s">
        <v>252</v>
      </c>
      <c r="D29" s="28" t="s">
        <v>253</v>
      </c>
      <c r="E29" s="33">
        <v>6</v>
      </c>
      <c r="F29" s="28">
        <v>43</v>
      </c>
      <c r="G29" s="28" t="s">
        <v>254</v>
      </c>
    </row>
    <row r="30" spans="1:7" ht="18.649999999999999" customHeight="1" x14ac:dyDescent="0.35">
      <c r="A30" s="11" t="s">
        <v>4537</v>
      </c>
      <c r="B30" s="11">
        <v>3</v>
      </c>
      <c r="C30" s="11" t="s">
        <v>255</v>
      </c>
      <c r="D30" s="11" t="s">
        <v>256</v>
      </c>
      <c r="E30" s="34">
        <v>6.1</v>
      </c>
      <c r="F30" s="11">
        <v>43</v>
      </c>
      <c r="G30" s="11" t="s">
        <v>257</v>
      </c>
    </row>
    <row r="31" spans="1:7" ht="18.649999999999999" customHeight="1" x14ac:dyDescent="0.35">
      <c r="A31" s="11" t="s">
        <v>4537</v>
      </c>
      <c r="B31" s="11">
        <v>3</v>
      </c>
      <c r="C31" s="11" t="s">
        <v>255</v>
      </c>
      <c r="D31" s="11" t="s">
        <v>256</v>
      </c>
      <c r="E31" s="34">
        <v>6.2</v>
      </c>
      <c r="F31" s="11">
        <v>45</v>
      </c>
      <c r="G31" s="11" t="s">
        <v>258</v>
      </c>
    </row>
    <row r="32" spans="1:7" ht="18.649999999999999" customHeight="1" x14ac:dyDescent="0.35">
      <c r="A32" s="11" t="s">
        <v>4537</v>
      </c>
      <c r="B32" s="11">
        <v>3</v>
      </c>
      <c r="C32" s="11" t="s">
        <v>255</v>
      </c>
      <c r="D32" s="11" t="s">
        <v>256</v>
      </c>
      <c r="E32" s="34">
        <v>6.3</v>
      </c>
      <c r="F32" s="11">
        <v>46</v>
      </c>
      <c r="G32" s="11" t="s">
        <v>259</v>
      </c>
    </row>
    <row r="33" spans="1:7" ht="18.649999999999999" customHeight="1" x14ac:dyDescent="0.35">
      <c r="A33" s="11" t="s">
        <v>4537</v>
      </c>
      <c r="B33" s="11">
        <v>3</v>
      </c>
      <c r="C33" s="11" t="s">
        <v>255</v>
      </c>
      <c r="D33" s="11" t="s">
        <v>256</v>
      </c>
      <c r="E33" s="34">
        <v>6.4</v>
      </c>
      <c r="F33" s="11">
        <v>48</v>
      </c>
      <c r="G33" s="11" t="s">
        <v>260</v>
      </c>
    </row>
    <row r="34" spans="1:7" ht="18.649999999999999" customHeight="1" x14ac:dyDescent="0.35">
      <c r="A34" s="11"/>
      <c r="B34" s="28">
        <v>3</v>
      </c>
      <c r="C34" s="28" t="s">
        <v>255</v>
      </c>
      <c r="D34" s="28" t="s">
        <v>261</v>
      </c>
      <c r="E34" s="33">
        <v>7</v>
      </c>
      <c r="F34" s="11">
        <v>49</v>
      </c>
      <c r="G34" s="11" t="s">
        <v>262</v>
      </c>
    </row>
    <row r="35" spans="1:7" ht="18.649999999999999" customHeight="1" x14ac:dyDescent="0.35">
      <c r="A35" s="11" t="s">
        <v>4537</v>
      </c>
      <c r="B35" s="11">
        <v>3</v>
      </c>
      <c r="C35" s="11" t="s">
        <v>255</v>
      </c>
      <c r="D35" s="11" t="s">
        <v>261</v>
      </c>
      <c r="E35" s="34">
        <v>7.1</v>
      </c>
      <c r="F35" s="11">
        <v>49</v>
      </c>
      <c r="G35" s="11" t="s">
        <v>263</v>
      </c>
    </row>
    <row r="36" spans="1:7" ht="18.649999999999999" customHeight="1" x14ac:dyDescent="0.35">
      <c r="A36" s="11" t="s">
        <v>4537</v>
      </c>
      <c r="B36" s="11">
        <v>3</v>
      </c>
      <c r="C36" s="11" t="s">
        <v>255</v>
      </c>
      <c r="D36" s="11" t="s">
        <v>261</v>
      </c>
      <c r="E36" s="34">
        <v>7.2</v>
      </c>
      <c r="F36" s="11">
        <v>54</v>
      </c>
      <c r="G36" s="11" t="s">
        <v>264</v>
      </c>
    </row>
    <row r="37" spans="1:7" ht="18.649999999999999" customHeight="1" x14ac:dyDescent="0.35">
      <c r="A37" s="11"/>
      <c r="B37" s="28">
        <v>3</v>
      </c>
      <c r="C37" s="28" t="s">
        <v>255</v>
      </c>
      <c r="D37" s="28" t="s">
        <v>265</v>
      </c>
      <c r="E37" s="33">
        <v>8</v>
      </c>
      <c r="F37" s="28">
        <v>54</v>
      </c>
      <c r="G37" s="28" t="s">
        <v>266</v>
      </c>
    </row>
    <row r="38" spans="1:7" ht="18.649999999999999" customHeight="1" x14ac:dyDescent="0.35">
      <c r="A38" s="11" t="s">
        <v>4537</v>
      </c>
      <c r="B38" s="11">
        <v>3</v>
      </c>
      <c r="C38" s="11" t="s">
        <v>255</v>
      </c>
      <c r="D38" s="11" t="s">
        <v>265</v>
      </c>
      <c r="E38" s="34">
        <v>8.1</v>
      </c>
      <c r="F38" s="11">
        <v>56</v>
      </c>
      <c r="G38" s="11" t="s">
        <v>267</v>
      </c>
    </row>
    <row r="39" spans="1:7" ht="18.649999999999999" customHeight="1" x14ac:dyDescent="0.35">
      <c r="A39" s="11" t="s">
        <v>4537</v>
      </c>
      <c r="B39" s="11">
        <v>3</v>
      </c>
      <c r="C39" s="11" t="s">
        <v>255</v>
      </c>
      <c r="D39" s="11" t="s">
        <v>265</v>
      </c>
      <c r="E39" s="34">
        <v>8.1999999999999993</v>
      </c>
      <c r="F39" s="11">
        <v>57</v>
      </c>
      <c r="G39" s="11" t="s">
        <v>268</v>
      </c>
    </row>
    <row r="40" spans="1:7" ht="18.649999999999999" customHeight="1" x14ac:dyDescent="0.35">
      <c r="A40" s="11"/>
      <c r="B40" s="11">
        <v>3</v>
      </c>
      <c r="C40" s="11" t="s">
        <v>255</v>
      </c>
      <c r="D40" s="11" t="s">
        <v>265</v>
      </c>
      <c r="E40" s="34">
        <v>8.3000000000000007</v>
      </c>
      <c r="F40" s="11">
        <v>57</v>
      </c>
      <c r="G40" s="11" t="s">
        <v>269</v>
      </c>
    </row>
    <row r="41" spans="1:7" ht="18.649999999999999" customHeight="1" x14ac:dyDescent="0.35">
      <c r="A41" s="11"/>
      <c r="B41" s="28">
        <v>4</v>
      </c>
      <c r="C41" s="28" t="s">
        <v>270</v>
      </c>
      <c r="D41" s="28" t="s">
        <v>271</v>
      </c>
      <c r="E41" s="33">
        <v>9</v>
      </c>
      <c r="F41" s="28">
        <v>58</v>
      </c>
      <c r="G41" s="28" t="s">
        <v>272</v>
      </c>
    </row>
    <row r="42" spans="1:7" ht="18.649999999999999" customHeight="1" x14ac:dyDescent="0.35">
      <c r="A42" s="11" t="s">
        <v>4537</v>
      </c>
      <c r="B42" s="11">
        <v>4</v>
      </c>
      <c r="C42" s="11" t="s">
        <v>270</v>
      </c>
      <c r="D42" s="11" t="s">
        <v>271</v>
      </c>
      <c r="E42" s="34">
        <v>9.1</v>
      </c>
      <c r="F42" s="11">
        <v>59</v>
      </c>
      <c r="G42" s="11" t="s">
        <v>273</v>
      </c>
    </row>
    <row r="43" spans="1:7" ht="18.649999999999999" customHeight="1" x14ac:dyDescent="0.35">
      <c r="A43" s="11"/>
      <c r="B43" s="11">
        <v>4</v>
      </c>
      <c r="C43" s="11" t="s">
        <v>270</v>
      </c>
      <c r="D43" s="11" t="s">
        <v>271</v>
      </c>
      <c r="E43" s="34">
        <v>9.1999999999999993</v>
      </c>
      <c r="F43" s="11">
        <v>61</v>
      </c>
      <c r="G43" s="11" t="s">
        <v>274</v>
      </c>
    </row>
    <row r="44" spans="1:7" ht="18.649999999999999" customHeight="1" x14ac:dyDescent="0.35">
      <c r="A44" s="11"/>
      <c r="B44" s="11">
        <v>4</v>
      </c>
      <c r="C44" s="11" t="s">
        <v>270</v>
      </c>
      <c r="D44" s="11" t="s">
        <v>271</v>
      </c>
      <c r="E44" s="34">
        <v>9.3000000000000007</v>
      </c>
      <c r="F44" s="11">
        <v>62</v>
      </c>
      <c r="G44" s="11" t="s">
        <v>275</v>
      </c>
    </row>
    <row r="45" spans="1:7" ht="18.649999999999999" customHeight="1" x14ac:dyDescent="0.35">
      <c r="A45" s="11"/>
      <c r="B45" s="11">
        <v>4</v>
      </c>
      <c r="C45" s="11" t="s">
        <v>270</v>
      </c>
      <c r="D45" s="11" t="s">
        <v>271</v>
      </c>
      <c r="E45" s="34">
        <v>9.4</v>
      </c>
      <c r="F45" s="11">
        <v>63</v>
      </c>
      <c r="G45" s="11" t="s">
        <v>276</v>
      </c>
    </row>
    <row r="46" spans="1:7" ht="18.649999999999999" customHeight="1" x14ac:dyDescent="0.35">
      <c r="A46" s="11"/>
      <c r="B46" s="11">
        <v>4</v>
      </c>
      <c r="C46" s="11" t="s">
        <v>270</v>
      </c>
      <c r="D46" s="11" t="s">
        <v>271</v>
      </c>
      <c r="E46" s="34">
        <v>9.5</v>
      </c>
      <c r="F46" s="11">
        <v>63</v>
      </c>
      <c r="G46" s="11" t="s">
        <v>277</v>
      </c>
    </row>
  </sheetData>
  <mergeCells count="1">
    <mergeCell ref="A1:F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D1C46-7B58-4C95-8639-0F0C916FFED4}">
  <dimension ref="A1:T11"/>
  <sheetViews>
    <sheetView workbookViewId="0">
      <selection activeCell="B19" sqref="B19"/>
    </sheetView>
  </sheetViews>
  <sheetFormatPr defaultColWidth="9.1796875" defaultRowHeight="14.5" x14ac:dyDescent="0.35"/>
  <cols>
    <col min="1" max="1" width="9.1796875" style="11"/>
    <col min="2" max="2" width="83.1796875" style="11" customWidth="1"/>
    <col min="3" max="16384" width="9.1796875" style="11"/>
  </cols>
  <sheetData>
    <row r="1" spans="1:20" x14ac:dyDescent="0.35">
      <c r="A1" s="24" t="s">
        <v>6295</v>
      </c>
      <c r="B1" s="24" t="s">
        <v>50</v>
      </c>
      <c r="C1" s="62" t="s">
        <v>6296</v>
      </c>
      <c r="D1" s="60"/>
      <c r="E1" s="60"/>
      <c r="F1" s="60"/>
      <c r="G1" s="60"/>
      <c r="H1" s="60"/>
      <c r="I1" s="60"/>
      <c r="J1" s="60"/>
      <c r="K1" s="60"/>
      <c r="L1" s="60"/>
      <c r="M1" s="60"/>
      <c r="N1" s="60"/>
      <c r="O1" s="60"/>
      <c r="P1" s="60"/>
      <c r="Q1" s="60"/>
      <c r="R1" s="60"/>
      <c r="S1" s="60"/>
      <c r="T1" s="60"/>
    </row>
    <row r="2" spans="1:20" x14ac:dyDescent="0.35">
      <c r="A2" s="11">
        <v>1</v>
      </c>
      <c r="B2" s="11" t="s">
        <v>278</v>
      </c>
      <c r="C2" s="11" t="s">
        <v>6297</v>
      </c>
    </row>
    <row r="3" spans="1:20" x14ac:dyDescent="0.35">
      <c r="A3" s="11">
        <v>2</v>
      </c>
      <c r="B3" s="11" t="s">
        <v>279</v>
      </c>
      <c r="C3" s="11" t="s">
        <v>6298</v>
      </c>
    </row>
    <row r="4" spans="1:20" x14ac:dyDescent="0.35">
      <c r="A4" s="11">
        <v>3</v>
      </c>
      <c r="B4" s="11" t="s">
        <v>280</v>
      </c>
      <c r="C4" s="11" t="s">
        <v>6299</v>
      </c>
    </row>
    <row r="5" spans="1:20" x14ac:dyDescent="0.35">
      <c r="A5" s="11">
        <v>4</v>
      </c>
      <c r="B5" s="11" t="s">
        <v>281</v>
      </c>
      <c r="C5" s="11" t="s">
        <v>6300</v>
      </c>
    </row>
    <row r="6" spans="1:20" x14ac:dyDescent="0.35">
      <c r="A6" s="11">
        <v>5</v>
      </c>
      <c r="B6" s="11" t="s">
        <v>282</v>
      </c>
      <c r="C6" s="11" t="s">
        <v>6301</v>
      </c>
    </row>
    <row r="7" spans="1:20" x14ac:dyDescent="0.35">
      <c r="A7" s="11">
        <v>6</v>
      </c>
      <c r="B7" s="11" t="s">
        <v>283</v>
      </c>
      <c r="C7" s="11" t="s">
        <v>6302</v>
      </c>
    </row>
    <row r="8" spans="1:20" x14ac:dyDescent="0.35">
      <c r="A8" s="11">
        <v>7</v>
      </c>
      <c r="B8" s="11" t="s">
        <v>284</v>
      </c>
      <c r="C8" s="11" t="s">
        <v>6303</v>
      </c>
    </row>
    <row r="9" spans="1:20" x14ac:dyDescent="0.35">
      <c r="A9" s="11">
        <v>8</v>
      </c>
      <c r="B9" s="11" t="s">
        <v>285</v>
      </c>
      <c r="C9" s="11" t="s">
        <v>6304</v>
      </c>
    </row>
    <row r="10" spans="1:20" x14ac:dyDescent="0.35">
      <c r="A10" s="11">
        <v>9</v>
      </c>
      <c r="B10" s="11" t="s">
        <v>286</v>
      </c>
      <c r="C10" s="11" t="s">
        <v>6305</v>
      </c>
    </row>
    <row r="11" spans="1:20" x14ac:dyDescent="0.35">
      <c r="A11" s="11">
        <v>10</v>
      </c>
      <c r="B11" s="11" t="s">
        <v>287</v>
      </c>
      <c r="C11" s="11" t="s">
        <v>6306</v>
      </c>
    </row>
  </sheetData>
  <mergeCells count="1">
    <mergeCell ref="C1:T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385BE8-6A52-4A51-82DC-B804D6658385}">
  <dimension ref="A1:N288"/>
  <sheetViews>
    <sheetView zoomScale="93" zoomScaleNormal="93" workbookViewId="0">
      <selection activeCell="I17" sqref="I17"/>
    </sheetView>
  </sheetViews>
  <sheetFormatPr defaultRowHeight="14.5" customHeight="1" x14ac:dyDescent="0.35"/>
  <sheetData>
    <row r="1" spans="1:14" ht="14.5" customHeight="1" x14ac:dyDescent="0.35">
      <c r="A1" s="35" t="s">
        <v>0</v>
      </c>
      <c r="B1" s="35" t="s">
        <v>1</v>
      </c>
      <c r="C1" s="35" t="s">
        <v>7559</v>
      </c>
      <c r="D1" s="35" t="s">
        <v>7560</v>
      </c>
      <c r="E1" s="35" t="s">
        <v>7561</v>
      </c>
      <c r="F1" s="35" t="s">
        <v>2</v>
      </c>
      <c r="G1" s="35" t="s">
        <v>7562</v>
      </c>
      <c r="H1" s="35" t="s">
        <v>7563</v>
      </c>
      <c r="I1" s="6" t="s">
        <v>3</v>
      </c>
      <c r="J1" s="35" t="s">
        <v>7564</v>
      </c>
      <c r="K1" s="35" t="s">
        <v>8</v>
      </c>
      <c r="L1" s="35" t="s">
        <v>9</v>
      </c>
      <c r="M1" s="35" t="s">
        <v>10</v>
      </c>
      <c r="N1" s="35" t="s">
        <v>7565</v>
      </c>
    </row>
    <row r="2" spans="1:14" ht="14.5" customHeight="1" x14ac:dyDescent="0.35">
      <c r="A2">
        <v>1</v>
      </c>
      <c r="B2" t="s">
        <v>6308</v>
      </c>
      <c r="C2" t="s">
        <v>6309</v>
      </c>
      <c r="D2" t="s">
        <v>6310</v>
      </c>
      <c r="E2" t="s">
        <v>6311</v>
      </c>
      <c r="F2" t="s">
        <v>6312</v>
      </c>
      <c r="G2" t="s">
        <v>6313</v>
      </c>
      <c r="H2" t="s">
        <v>6314</v>
      </c>
      <c r="I2">
        <v>4</v>
      </c>
      <c r="J2" t="s">
        <v>6315</v>
      </c>
      <c r="K2" t="s">
        <v>6316</v>
      </c>
      <c r="L2" t="s">
        <v>51</v>
      </c>
      <c r="M2" t="s">
        <v>6317</v>
      </c>
      <c r="N2" t="s">
        <v>6317</v>
      </c>
    </row>
    <row r="3" spans="1:14" ht="14.5" customHeight="1" x14ac:dyDescent="0.35">
      <c r="A3">
        <v>2</v>
      </c>
      <c r="B3" t="s">
        <v>6318</v>
      </c>
      <c r="C3" t="s">
        <v>6319</v>
      </c>
      <c r="D3" s="7" t="s">
        <v>6320</v>
      </c>
      <c r="E3" t="s">
        <v>6321</v>
      </c>
      <c r="F3" t="s">
        <v>6322</v>
      </c>
      <c r="G3" t="s">
        <v>6323</v>
      </c>
      <c r="H3" t="s">
        <v>6324</v>
      </c>
      <c r="I3">
        <v>7</v>
      </c>
      <c r="J3" t="s">
        <v>6325</v>
      </c>
      <c r="K3" t="s">
        <v>81</v>
      </c>
      <c r="L3" t="s">
        <v>6326</v>
      </c>
      <c r="M3" t="s">
        <v>6327</v>
      </c>
      <c r="N3" t="s">
        <v>6317</v>
      </c>
    </row>
    <row r="4" spans="1:14" ht="14.5" customHeight="1" x14ac:dyDescent="0.35">
      <c r="A4">
        <v>3</v>
      </c>
      <c r="B4" t="s">
        <v>6328</v>
      </c>
      <c r="C4" t="s">
        <v>6329</v>
      </c>
      <c r="D4" s="7" t="s">
        <v>6330</v>
      </c>
      <c r="E4" t="s">
        <v>6321</v>
      </c>
      <c r="F4" t="s">
        <v>6331</v>
      </c>
      <c r="G4" t="s">
        <v>6323</v>
      </c>
      <c r="H4" t="s">
        <v>6332</v>
      </c>
      <c r="I4">
        <v>7</v>
      </c>
      <c r="J4" t="s">
        <v>6325</v>
      </c>
      <c r="K4" t="s">
        <v>81</v>
      </c>
      <c r="L4" t="s">
        <v>6326</v>
      </c>
      <c r="M4" t="s">
        <v>6327</v>
      </c>
      <c r="N4" t="s">
        <v>6317</v>
      </c>
    </row>
    <row r="5" spans="1:14" ht="14.5" customHeight="1" x14ac:dyDescent="0.35">
      <c r="A5">
        <v>4</v>
      </c>
      <c r="B5" t="s">
        <v>6333</v>
      </c>
      <c r="C5" t="s">
        <v>6334</v>
      </c>
      <c r="D5" t="s">
        <v>6335</v>
      </c>
      <c r="E5" t="s">
        <v>6321</v>
      </c>
      <c r="F5" t="s">
        <v>6336</v>
      </c>
      <c r="G5" t="s">
        <v>6313</v>
      </c>
      <c r="H5" t="s">
        <v>6337</v>
      </c>
      <c r="I5">
        <v>5</v>
      </c>
      <c r="J5" t="s">
        <v>6338</v>
      </c>
      <c r="K5" t="s">
        <v>6326</v>
      </c>
      <c r="L5" t="s">
        <v>6327</v>
      </c>
      <c r="M5" t="s">
        <v>6317</v>
      </c>
      <c r="N5" t="s">
        <v>6317</v>
      </c>
    </row>
    <row r="6" spans="1:14" ht="14.5" customHeight="1" x14ac:dyDescent="0.35">
      <c r="A6">
        <v>5</v>
      </c>
      <c r="B6" t="s">
        <v>6328</v>
      </c>
      <c r="C6" t="s">
        <v>6339</v>
      </c>
      <c r="D6" s="7" t="s">
        <v>6340</v>
      </c>
      <c r="E6" t="s">
        <v>6321</v>
      </c>
      <c r="F6" t="s">
        <v>6341</v>
      </c>
      <c r="G6" t="s">
        <v>6342</v>
      </c>
      <c r="H6" t="s">
        <v>6314</v>
      </c>
      <c r="I6">
        <v>4</v>
      </c>
      <c r="J6" t="s">
        <v>2988</v>
      </c>
      <c r="K6" t="s">
        <v>6327</v>
      </c>
      <c r="L6" t="s">
        <v>6317</v>
      </c>
      <c r="M6" t="s">
        <v>6317</v>
      </c>
      <c r="N6" t="s">
        <v>6317</v>
      </c>
    </row>
    <row r="7" spans="1:14" ht="14.5" customHeight="1" x14ac:dyDescent="0.35">
      <c r="A7">
        <v>6</v>
      </c>
      <c r="B7" t="s">
        <v>6328</v>
      </c>
      <c r="C7" t="s">
        <v>6343</v>
      </c>
      <c r="D7" s="7" t="s">
        <v>6344</v>
      </c>
      <c r="E7" t="s">
        <v>6321</v>
      </c>
      <c r="F7" t="s">
        <v>6345</v>
      </c>
      <c r="G7" t="s">
        <v>6323</v>
      </c>
      <c r="H7" t="s">
        <v>6346</v>
      </c>
      <c r="I7">
        <v>2</v>
      </c>
      <c r="J7" t="s">
        <v>94</v>
      </c>
      <c r="K7" t="s">
        <v>6327</v>
      </c>
      <c r="L7" t="s">
        <v>6317</v>
      </c>
      <c r="M7" t="s">
        <v>6317</v>
      </c>
      <c r="N7" t="s">
        <v>6317</v>
      </c>
    </row>
    <row r="8" spans="1:14" ht="14.5" customHeight="1" x14ac:dyDescent="0.35">
      <c r="A8">
        <v>7</v>
      </c>
      <c r="B8" t="s">
        <v>6347</v>
      </c>
      <c r="C8" t="s">
        <v>6348</v>
      </c>
      <c r="D8" t="s">
        <v>6349</v>
      </c>
      <c r="E8" t="s">
        <v>6350</v>
      </c>
      <c r="F8" t="s">
        <v>6351</v>
      </c>
      <c r="G8" t="s">
        <v>6313</v>
      </c>
      <c r="H8" t="s">
        <v>1174</v>
      </c>
      <c r="I8">
        <v>6</v>
      </c>
      <c r="J8" t="s">
        <v>6352</v>
      </c>
      <c r="K8" t="s">
        <v>6353</v>
      </c>
      <c r="L8" t="s">
        <v>6317</v>
      </c>
      <c r="M8" t="s">
        <v>6317</v>
      </c>
      <c r="N8" t="s">
        <v>6317</v>
      </c>
    </row>
    <row r="9" spans="1:14" ht="14.5" customHeight="1" x14ac:dyDescent="0.35">
      <c r="A9">
        <v>8</v>
      </c>
      <c r="B9" t="s">
        <v>6347</v>
      </c>
      <c r="C9" t="s">
        <v>6354</v>
      </c>
      <c r="D9" t="s">
        <v>6355</v>
      </c>
      <c r="E9" t="s">
        <v>6356</v>
      </c>
      <c r="F9" t="s">
        <v>6357</v>
      </c>
      <c r="G9" t="s">
        <v>6313</v>
      </c>
      <c r="H9" t="s">
        <v>1174</v>
      </c>
      <c r="I9">
        <v>8</v>
      </c>
      <c r="J9" t="s">
        <v>6358</v>
      </c>
      <c r="K9" t="s">
        <v>81</v>
      </c>
      <c r="L9" t="s">
        <v>6353</v>
      </c>
      <c r="M9" t="s">
        <v>6317</v>
      </c>
      <c r="N9" t="s">
        <v>6317</v>
      </c>
    </row>
    <row r="10" spans="1:14" ht="14.5" customHeight="1" x14ac:dyDescent="0.35">
      <c r="A10">
        <v>9</v>
      </c>
      <c r="B10" t="s">
        <v>6359</v>
      </c>
      <c r="C10" t="s">
        <v>6360</v>
      </c>
      <c r="D10" t="s">
        <v>6361</v>
      </c>
      <c r="E10" t="s">
        <v>6362</v>
      </c>
      <c r="F10" t="s">
        <v>6363</v>
      </c>
      <c r="G10" t="s">
        <v>3769</v>
      </c>
      <c r="H10" t="s">
        <v>1174</v>
      </c>
      <c r="I10">
        <v>5</v>
      </c>
      <c r="J10" t="s">
        <v>6364</v>
      </c>
      <c r="K10" t="s">
        <v>6353</v>
      </c>
      <c r="L10" t="s">
        <v>6365</v>
      </c>
      <c r="M10" t="s">
        <v>6317</v>
      </c>
      <c r="N10" t="s">
        <v>6317</v>
      </c>
    </row>
    <row r="11" spans="1:14" ht="14.5" customHeight="1" x14ac:dyDescent="0.35">
      <c r="A11">
        <v>10</v>
      </c>
      <c r="B11" t="s">
        <v>6366</v>
      </c>
      <c r="C11" t="s">
        <v>6367</v>
      </c>
      <c r="D11" t="s">
        <v>6368</v>
      </c>
      <c r="E11" t="s">
        <v>6369</v>
      </c>
      <c r="F11" t="s">
        <v>6370</v>
      </c>
      <c r="G11" t="s">
        <v>6323</v>
      </c>
      <c r="H11" t="s">
        <v>6314</v>
      </c>
      <c r="I11">
        <v>6</v>
      </c>
      <c r="J11" t="s">
        <v>6371</v>
      </c>
      <c r="K11" t="s">
        <v>6372</v>
      </c>
      <c r="L11" t="s">
        <v>6317</v>
      </c>
      <c r="M11" t="s">
        <v>6317</v>
      </c>
      <c r="N11" t="s">
        <v>6317</v>
      </c>
    </row>
    <row r="12" spans="1:14" ht="14.5" customHeight="1" x14ac:dyDescent="0.35">
      <c r="A12">
        <v>11</v>
      </c>
      <c r="B12" t="s">
        <v>6366</v>
      </c>
      <c r="C12" t="s">
        <v>6373</v>
      </c>
      <c r="D12" t="s">
        <v>6374</v>
      </c>
      <c r="E12" t="s">
        <v>6321</v>
      </c>
      <c r="F12" t="s">
        <v>6375</v>
      </c>
      <c r="G12" t="s">
        <v>6323</v>
      </c>
      <c r="H12" t="s">
        <v>6314</v>
      </c>
      <c r="I12">
        <v>6</v>
      </c>
      <c r="J12" t="s">
        <v>6376</v>
      </c>
      <c r="K12" t="s">
        <v>6377</v>
      </c>
      <c r="L12" t="s">
        <v>6317</v>
      </c>
      <c r="M12" t="s">
        <v>6317</v>
      </c>
      <c r="N12" t="s">
        <v>6317</v>
      </c>
    </row>
    <row r="13" spans="1:14" ht="14.5" customHeight="1" x14ac:dyDescent="0.35">
      <c r="A13">
        <v>12</v>
      </c>
      <c r="B13" t="s">
        <v>6378</v>
      </c>
      <c r="C13" t="s">
        <v>6379</v>
      </c>
      <c r="D13" t="s">
        <v>6380</v>
      </c>
      <c r="E13" t="s">
        <v>6381</v>
      </c>
      <c r="F13" t="s">
        <v>6382</v>
      </c>
      <c r="G13" t="s">
        <v>6313</v>
      </c>
      <c r="H13" t="s">
        <v>6314</v>
      </c>
      <c r="I13">
        <v>9</v>
      </c>
      <c r="J13" t="s">
        <v>6383</v>
      </c>
      <c r="K13" t="s">
        <v>6326</v>
      </c>
      <c r="L13" t="s">
        <v>6372</v>
      </c>
      <c r="M13" t="s">
        <v>162</v>
      </c>
      <c r="N13" t="s">
        <v>166</v>
      </c>
    </row>
    <row r="14" spans="1:14" ht="14.5" customHeight="1" x14ac:dyDescent="0.35">
      <c r="A14">
        <v>13</v>
      </c>
      <c r="B14" t="s">
        <v>6384</v>
      </c>
      <c r="C14" t="s">
        <v>6385</v>
      </c>
      <c r="D14" t="s">
        <v>6386</v>
      </c>
      <c r="E14" t="s">
        <v>6387</v>
      </c>
      <c r="F14" t="s">
        <v>6388</v>
      </c>
      <c r="G14" t="s">
        <v>6313</v>
      </c>
      <c r="H14" t="s">
        <v>6314</v>
      </c>
      <c r="I14">
        <v>4</v>
      </c>
      <c r="J14" t="s">
        <v>6389</v>
      </c>
      <c r="K14" t="s">
        <v>6326</v>
      </c>
      <c r="L14" t="s">
        <v>6317</v>
      </c>
      <c r="M14" t="s">
        <v>6317</v>
      </c>
      <c r="N14" t="s">
        <v>6317</v>
      </c>
    </row>
    <row r="15" spans="1:14" ht="14.5" customHeight="1" x14ac:dyDescent="0.35">
      <c r="A15">
        <v>14</v>
      </c>
      <c r="B15" t="s">
        <v>6390</v>
      </c>
      <c r="C15" t="s">
        <v>6391</v>
      </c>
      <c r="D15" t="s">
        <v>6392</v>
      </c>
      <c r="E15" t="s">
        <v>6393</v>
      </c>
      <c r="F15" t="s">
        <v>6394</v>
      </c>
      <c r="G15" t="s">
        <v>6313</v>
      </c>
      <c r="H15" t="s">
        <v>6395</v>
      </c>
      <c r="I15">
        <v>2</v>
      </c>
      <c r="J15" t="s">
        <v>6396</v>
      </c>
      <c r="K15" t="s">
        <v>6353</v>
      </c>
      <c r="L15" t="s">
        <v>6397</v>
      </c>
      <c r="M15" t="s">
        <v>6317</v>
      </c>
      <c r="N15" t="s">
        <v>6317</v>
      </c>
    </row>
    <row r="16" spans="1:14" ht="14.5" customHeight="1" x14ac:dyDescent="0.35">
      <c r="A16">
        <v>15</v>
      </c>
      <c r="B16" t="s">
        <v>6398</v>
      </c>
      <c r="C16" t="s">
        <v>6399</v>
      </c>
      <c r="D16" t="s">
        <v>6400</v>
      </c>
      <c r="E16" t="s">
        <v>6401</v>
      </c>
      <c r="F16" t="s">
        <v>6402</v>
      </c>
      <c r="G16" t="s">
        <v>6313</v>
      </c>
      <c r="H16" t="s">
        <v>6403</v>
      </c>
      <c r="I16">
        <v>5</v>
      </c>
      <c r="J16" t="s">
        <v>6404</v>
      </c>
      <c r="K16" t="s">
        <v>6326</v>
      </c>
      <c r="L16" t="s">
        <v>6327</v>
      </c>
      <c r="M16" t="s">
        <v>131</v>
      </c>
      <c r="N16" t="s">
        <v>6317</v>
      </c>
    </row>
    <row r="17" spans="1:14" ht="14.5" customHeight="1" x14ac:dyDescent="0.35">
      <c r="A17">
        <v>16</v>
      </c>
      <c r="B17" t="s">
        <v>6308</v>
      </c>
      <c r="C17" t="s">
        <v>6309</v>
      </c>
      <c r="D17" t="s">
        <v>6405</v>
      </c>
      <c r="E17" t="s">
        <v>6311</v>
      </c>
      <c r="F17" t="s">
        <v>6406</v>
      </c>
      <c r="G17" t="s">
        <v>6313</v>
      </c>
      <c r="H17" t="s">
        <v>6314</v>
      </c>
      <c r="I17">
        <v>4</v>
      </c>
      <c r="J17" t="s">
        <v>6407</v>
      </c>
      <c r="K17" t="s">
        <v>169</v>
      </c>
      <c r="L17" t="s">
        <v>6408</v>
      </c>
      <c r="M17" t="s">
        <v>6317</v>
      </c>
      <c r="N17" t="s">
        <v>6317</v>
      </c>
    </row>
    <row r="18" spans="1:14" ht="14.5" customHeight="1" x14ac:dyDescent="0.35">
      <c r="A18">
        <v>17</v>
      </c>
      <c r="B18" t="s">
        <v>6318</v>
      </c>
      <c r="C18" t="s">
        <v>6409</v>
      </c>
      <c r="D18" t="s">
        <v>6410</v>
      </c>
      <c r="E18" t="s">
        <v>6411</v>
      </c>
      <c r="F18" t="s">
        <v>6412</v>
      </c>
      <c r="G18" t="s">
        <v>6313</v>
      </c>
      <c r="H18" t="s">
        <v>6314</v>
      </c>
      <c r="I18">
        <v>7</v>
      </c>
      <c r="J18" t="s">
        <v>6413</v>
      </c>
      <c r="K18" t="s">
        <v>81</v>
      </c>
      <c r="L18" t="s">
        <v>6326</v>
      </c>
      <c r="M18" t="s">
        <v>6327</v>
      </c>
      <c r="N18" t="s">
        <v>6317</v>
      </c>
    </row>
    <row r="19" spans="1:14" ht="14.5" customHeight="1" x14ac:dyDescent="0.35">
      <c r="A19">
        <v>18</v>
      </c>
      <c r="B19" t="s">
        <v>6414</v>
      </c>
      <c r="C19" t="s">
        <v>6415</v>
      </c>
      <c r="D19" s="7" t="s">
        <v>6416</v>
      </c>
      <c r="E19" t="s">
        <v>6417</v>
      </c>
      <c r="F19" t="s">
        <v>6351</v>
      </c>
      <c r="G19" t="s">
        <v>6313</v>
      </c>
      <c r="H19" t="s">
        <v>6418</v>
      </c>
      <c r="I19">
        <v>7</v>
      </c>
      <c r="J19" t="s">
        <v>6419</v>
      </c>
      <c r="K19" t="s">
        <v>6353</v>
      </c>
      <c r="L19" t="s">
        <v>6420</v>
      </c>
      <c r="M19" t="s">
        <v>6326</v>
      </c>
      <c r="N19" t="s">
        <v>6327</v>
      </c>
    </row>
    <row r="20" spans="1:14" ht="14.5" customHeight="1" x14ac:dyDescent="0.35">
      <c r="A20">
        <v>19</v>
      </c>
      <c r="B20" t="s">
        <v>6398</v>
      </c>
      <c r="C20" t="s">
        <v>6421</v>
      </c>
      <c r="D20" t="s">
        <v>6422</v>
      </c>
      <c r="E20" t="s">
        <v>6423</v>
      </c>
      <c r="F20" t="s">
        <v>6424</v>
      </c>
      <c r="G20" t="s">
        <v>3769</v>
      </c>
      <c r="H20" t="s">
        <v>6314</v>
      </c>
      <c r="I20">
        <v>4</v>
      </c>
      <c r="J20" t="s">
        <v>2991</v>
      </c>
      <c r="K20" t="s">
        <v>6420</v>
      </c>
      <c r="L20" t="s">
        <v>6317</v>
      </c>
      <c r="M20" t="s">
        <v>6317</v>
      </c>
      <c r="N20" t="s">
        <v>6317</v>
      </c>
    </row>
    <row r="21" spans="1:14" ht="14.5" customHeight="1" x14ac:dyDescent="0.35">
      <c r="A21">
        <v>20</v>
      </c>
      <c r="B21" t="s">
        <v>6366</v>
      </c>
      <c r="C21" t="s">
        <v>6425</v>
      </c>
      <c r="D21" t="s">
        <v>6426</v>
      </c>
      <c r="E21" t="s">
        <v>6427</v>
      </c>
      <c r="F21" t="s">
        <v>6428</v>
      </c>
      <c r="G21" t="s">
        <v>6313</v>
      </c>
      <c r="H21" t="s">
        <v>6314</v>
      </c>
      <c r="I21">
        <v>4</v>
      </c>
      <c r="J21" t="s">
        <v>105</v>
      </c>
      <c r="K21" t="s">
        <v>6372</v>
      </c>
      <c r="L21" t="s">
        <v>6317</v>
      </c>
      <c r="M21" t="s">
        <v>6317</v>
      </c>
      <c r="N21" t="s">
        <v>6317</v>
      </c>
    </row>
    <row r="22" spans="1:14" ht="14.5" customHeight="1" x14ac:dyDescent="0.35">
      <c r="A22">
        <v>21</v>
      </c>
      <c r="B22" t="s">
        <v>6366</v>
      </c>
      <c r="C22" t="s">
        <v>6425</v>
      </c>
      <c r="D22" t="s">
        <v>6429</v>
      </c>
      <c r="E22" t="s">
        <v>6430</v>
      </c>
      <c r="F22" t="s">
        <v>6431</v>
      </c>
      <c r="G22" t="s">
        <v>6313</v>
      </c>
      <c r="H22" t="s">
        <v>6314</v>
      </c>
      <c r="I22">
        <v>2</v>
      </c>
      <c r="J22" t="s">
        <v>105</v>
      </c>
      <c r="K22" t="s">
        <v>6372</v>
      </c>
      <c r="L22" t="s">
        <v>6317</v>
      </c>
      <c r="M22" t="s">
        <v>6317</v>
      </c>
      <c r="N22" t="s">
        <v>6317</v>
      </c>
    </row>
    <row r="23" spans="1:14" ht="14.5" customHeight="1" x14ac:dyDescent="0.35">
      <c r="A23">
        <v>22</v>
      </c>
      <c r="B23" t="s">
        <v>6318</v>
      </c>
      <c r="C23" t="s">
        <v>6432</v>
      </c>
      <c r="D23" t="s">
        <v>6433</v>
      </c>
      <c r="E23" t="s">
        <v>6434</v>
      </c>
      <c r="F23" t="s">
        <v>6402</v>
      </c>
      <c r="G23" t="s">
        <v>3769</v>
      </c>
      <c r="H23" t="s">
        <v>6314</v>
      </c>
      <c r="I23">
        <v>6</v>
      </c>
      <c r="J23" t="s">
        <v>6435</v>
      </c>
      <c r="K23" t="s">
        <v>6326</v>
      </c>
      <c r="L23" t="s">
        <v>6327</v>
      </c>
      <c r="M23" t="s">
        <v>153</v>
      </c>
      <c r="N23" t="s">
        <v>6317</v>
      </c>
    </row>
    <row r="24" spans="1:14" ht="14.5" customHeight="1" x14ac:dyDescent="0.35">
      <c r="A24">
        <v>23</v>
      </c>
      <c r="B24" t="s">
        <v>6347</v>
      </c>
      <c r="C24" t="s">
        <v>6436</v>
      </c>
      <c r="D24" t="s">
        <v>6437</v>
      </c>
      <c r="E24" t="s">
        <v>6438</v>
      </c>
      <c r="F24" t="s">
        <v>6439</v>
      </c>
      <c r="G24" t="s">
        <v>6313</v>
      </c>
      <c r="H24" t="s">
        <v>6440</v>
      </c>
      <c r="I24">
        <v>2</v>
      </c>
      <c r="J24" t="s">
        <v>6441</v>
      </c>
      <c r="K24" t="s">
        <v>6353</v>
      </c>
      <c r="L24" t="s">
        <v>6397</v>
      </c>
      <c r="M24" t="s">
        <v>6317</v>
      </c>
      <c r="N24" t="s">
        <v>6317</v>
      </c>
    </row>
    <row r="25" spans="1:14" ht="14.5" customHeight="1" x14ac:dyDescent="0.35">
      <c r="A25">
        <v>24</v>
      </c>
      <c r="B25" t="s">
        <v>6398</v>
      </c>
      <c r="C25" t="s">
        <v>6442</v>
      </c>
      <c r="D25" t="s">
        <v>6443</v>
      </c>
      <c r="E25" t="s">
        <v>6444</v>
      </c>
      <c r="F25" t="s">
        <v>6445</v>
      </c>
      <c r="G25" t="s">
        <v>6313</v>
      </c>
      <c r="H25" t="s">
        <v>6314</v>
      </c>
      <c r="I25">
        <v>6</v>
      </c>
      <c r="J25" t="s">
        <v>6446</v>
      </c>
      <c r="K25" t="s">
        <v>6420</v>
      </c>
      <c r="L25" t="s">
        <v>6317</v>
      </c>
      <c r="M25" t="s">
        <v>51</v>
      </c>
      <c r="N25" t="s">
        <v>51</v>
      </c>
    </row>
    <row r="26" spans="1:14" ht="14.5" customHeight="1" x14ac:dyDescent="0.35">
      <c r="A26">
        <v>25</v>
      </c>
      <c r="B26" t="s">
        <v>6366</v>
      </c>
      <c r="C26" t="s">
        <v>6447</v>
      </c>
      <c r="D26" t="s">
        <v>6448</v>
      </c>
      <c r="E26" t="s">
        <v>6449</v>
      </c>
      <c r="F26" t="s">
        <v>6351</v>
      </c>
      <c r="G26" t="s">
        <v>6313</v>
      </c>
      <c r="H26" t="s">
        <v>6314</v>
      </c>
      <c r="I26">
        <v>2</v>
      </c>
      <c r="J26" t="s">
        <v>105</v>
      </c>
      <c r="K26" t="s">
        <v>6372</v>
      </c>
      <c r="L26" t="s">
        <v>6317</v>
      </c>
      <c r="M26" t="s">
        <v>6317</v>
      </c>
      <c r="N26" t="s">
        <v>6317</v>
      </c>
    </row>
    <row r="27" spans="1:14" ht="14.5" customHeight="1" x14ac:dyDescent="0.35">
      <c r="A27">
        <v>26</v>
      </c>
      <c r="B27" t="s">
        <v>6308</v>
      </c>
      <c r="C27" t="s">
        <v>6450</v>
      </c>
      <c r="D27" t="s">
        <v>6451</v>
      </c>
      <c r="E27" t="s">
        <v>6452</v>
      </c>
      <c r="F27" t="s">
        <v>6453</v>
      </c>
      <c r="G27" t="s">
        <v>6313</v>
      </c>
      <c r="H27" t="s">
        <v>6314</v>
      </c>
      <c r="I27">
        <v>5</v>
      </c>
      <c r="J27" t="s">
        <v>6454</v>
      </c>
      <c r="K27" t="s">
        <v>6326</v>
      </c>
      <c r="L27" t="s">
        <v>6327</v>
      </c>
      <c r="M27" t="s">
        <v>6327</v>
      </c>
      <c r="N27" t="s">
        <v>6317</v>
      </c>
    </row>
    <row r="28" spans="1:14" ht="14.5" customHeight="1" x14ac:dyDescent="0.35">
      <c r="A28">
        <v>27</v>
      </c>
      <c r="B28" t="s">
        <v>6455</v>
      </c>
      <c r="C28" t="s">
        <v>6450</v>
      </c>
      <c r="D28" t="s">
        <v>6456</v>
      </c>
      <c r="E28" t="s">
        <v>6457</v>
      </c>
      <c r="F28" t="s">
        <v>6458</v>
      </c>
      <c r="G28" t="s">
        <v>6323</v>
      </c>
      <c r="H28" t="s">
        <v>6314</v>
      </c>
      <c r="I28">
        <v>6</v>
      </c>
      <c r="J28" t="s">
        <v>6459</v>
      </c>
      <c r="K28" t="s">
        <v>6326</v>
      </c>
      <c r="L28" t="s">
        <v>6327</v>
      </c>
      <c r="M28" t="s">
        <v>153</v>
      </c>
      <c r="N28" t="s">
        <v>6317</v>
      </c>
    </row>
    <row r="29" spans="1:14" ht="14.5" customHeight="1" x14ac:dyDescent="0.35">
      <c r="A29">
        <v>28</v>
      </c>
      <c r="B29" t="s">
        <v>6347</v>
      </c>
      <c r="C29" t="s">
        <v>6460</v>
      </c>
      <c r="D29" t="s">
        <v>6461</v>
      </c>
      <c r="E29" t="s">
        <v>6462</v>
      </c>
      <c r="F29" t="s">
        <v>6463</v>
      </c>
      <c r="G29" t="s">
        <v>6323</v>
      </c>
      <c r="H29" t="s">
        <v>6314</v>
      </c>
      <c r="I29">
        <v>6</v>
      </c>
      <c r="J29" t="s">
        <v>6464</v>
      </c>
      <c r="K29" t="s">
        <v>6397</v>
      </c>
      <c r="L29" t="s">
        <v>6353</v>
      </c>
      <c r="M29" t="s">
        <v>6317</v>
      </c>
      <c r="N29" t="s">
        <v>6317</v>
      </c>
    </row>
    <row r="30" spans="1:14" ht="14.5" customHeight="1" x14ac:dyDescent="0.35">
      <c r="A30">
        <v>29</v>
      </c>
      <c r="B30" t="s">
        <v>6308</v>
      </c>
      <c r="C30" t="s">
        <v>6465</v>
      </c>
      <c r="D30" s="7" t="s">
        <v>6466</v>
      </c>
      <c r="E30" t="s">
        <v>6467</v>
      </c>
      <c r="F30" t="s">
        <v>6468</v>
      </c>
      <c r="G30" t="s">
        <v>6313</v>
      </c>
      <c r="H30" t="s">
        <v>6314</v>
      </c>
      <c r="I30">
        <v>6</v>
      </c>
      <c r="J30" t="s">
        <v>6469</v>
      </c>
      <c r="K30" t="s">
        <v>6470</v>
      </c>
      <c r="L30" t="s">
        <v>6327</v>
      </c>
      <c r="M30" t="s">
        <v>6397</v>
      </c>
      <c r="N30" t="s">
        <v>6470</v>
      </c>
    </row>
    <row r="31" spans="1:14" ht="14.5" customHeight="1" x14ac:dyDescent="0.35">
      <c r="A31">
        <v>30</v>
      </c>
      <c r="B31" t="s">
        <v>6366</v>
      </c>
      <c r="C31" t="s">
        <v>6471</v>
      </c>
      <c r="D31" s="7" t="s">
        <v>6472</v>
      </c>
      <c r="E31" t="s">
        <v>6321</v>
      </c>
      <c r="F31" t="s">
        <v>6473</v>
      </c>
      <c r="G31" t="s">
        <v>6323</v>
      </c>
      <c r="H31" t="s">
        <v>6314</v>
      </c>
      <c r="I31">
        <v>3</v>
      </c>
      <c r="J31" t="s">
        <v>6474</v>
      </c>
      <c r="K31" t="s">
        <v>6408</v>
      </c>
      <c r="L31" t="s">
        <v>6372</v>
      </c>
      <c r="M31" t="s">
        <v>6317</v>
      </c>
      <c r="N31" t="s">
        <v>6317</v>
      </c>
    </row>
    <row r="32" spans="1:14" ht="14.5" customHeight="1" x14ac:dyDescent="0.35">
      <c r="A32">
        <v>31</v>
      </c>
      <c r="B32" t="s">
        <v>6398</v>
      </c>
      <c r="C32" t="s">
        <v>6475</v>
      </c>
      <c r="D32" t="s">
        <v>6476</v>
      </c>
      <c r="E32" s="7" t="s">
        <v>6477</v>
      </c>
      <c r="F32" t="s">
        <v>13</v>
      </c>
      <c r="G32" t="s">
        <v>6313</v>
      </c>
      <c r="H32" t="s">
        <v>6314</v>
      </c>
      <c r="I32">
        <v>9</v>
      </c>
      <c r="J32" t="s">
        <v>6478</v>
      </c>
      <c r="K32" t="s">
        <v>131</v>
      </c>
      <c r="L32" t="s">
        <v>6420</v>
      </c>
      <c r="M32" t="s">
        <v>6326</v>
      </c>
      <c r="N32" t="s">
        <v>6326</v>
      </c>
    </row>
    <row r="33" spans="1:14" ht="14.5" customHeight="1" x14ac:dyDescent="0.35">
      <c r="A33">
        <v>32</v>
      </c>
      <c r="B33" t="s">
        <v>6398</v>
      </c>
      <c r="C33" t="s">
        <v>6479</v>
      </c>
      <c r="D33" s="7" t="s">
        <v>6480</v>
      </c>
      <c r="E33" s="7" t="s">
        <v>6481</v>
      </c>
      <c r="F33" t="s">
        <v>6482</v>
      </c>
      <c r="G33" t="s">
        <v>6323</v>
      </c>
      <c r="H33" t="s">
        <v>6483</v>
      </c>
      <c r="I33">
        <v>8</v>
      </c>
      <c r="J33" t="s">
        <v>6484</v>
      </c>
      <c r="K33" t="s">
        <v>131</v>
      </c>
      <c r="L33" t="s">
        <v>6420</v>
      </c>
      <c r="M33" t="s">
        <v>153</v>
      </c>
    </row>
    <row r="34" spans="1:14" ht="14.5" customHeight="1" x14ac:dyDescent="0.35">
      <c r="A34">
        <v>33</v>
      </c>
      <c r="B34" t="s">
        <v>6366</v>
      </c>
      <c r="C34" t="s">
        <v>6485</v>
      </c>
      <c r="D34" s="7" t="s">
        <v>6486</v>
      </c>
      <c r="E34" t="s">
        <v>6321</v>
      </c>
      <c r="F34" t="s">
        <v>6487</v>
      </c>
      <c r="G34" t="s">
        <v>6323</v>
      </c>
      <c r="H34" t="s">
        <v>6314</v>
      </c>
      <c r="I34">
        <v>4</v>
      </c>
      <c r="J34" t="s">
        <v>6488</v>
      </c>
      <c r="K34" t="s">
        <v>6372</v>
      </c>
      <c r="L34" t="s">
        <v>6326</v>
      </c>
      <c r="M34" t="s">
        <v>6327</v>
      </c>
      <c r="N34" t="s">
        <v>6317</v>
      </c>
    </row>
    <row r="35" spans="1:14" ht="14.5" customHeight="1" x14ac:dyDescent="0.35">
      <c r="A35">
        <v>34</v>
      </c>
      <c r="B35" t="s">
        <v>6366</v>
      </c>
      <c r="C35" t="s">
        <v>6489</v>
      </c>
      <c r="D35" s="7" t="s">
        <v>6490</v>
      </c>
      <c r="E35" t="s">
        <v>6491</v>
      </c>
      <c r="F35" t="s">
        <v>6492</v>
      </c>
      <c r="G35" t="s">
        <v>6313</v>
      </c>
      <c r="H35" t="s">
        <v>6314</v>
      </c>
      <c r="I35">
        <v>6</v>
      </c>
      <c r="J35" t="s">
        <v>6493</v>
      </c>
      <c r="K35" t="s">
        <v>6420</v>
      </c>
      <c r="L35" t="s">
        <v>6317</v>
      </c>
      <c r="M35" t="s">
        <v>6326</v>
      </c>
      <c r="N35" t="s">
        <v>153</v>
      </c>
    </row>
    <row r="36" spans="1:14" ht="14.5" customHeight="1" x14ac:dyDescent="0.35">
      <c r="A36">
        <v>35</v>
      </c>
      <c r="B36" t="s">
        <v>6366</v>
      </c>
      <c r="C36" t="s">
        <v>6494</v>
      </c>
      <c r="D36" s="7" t="s">
        <v>6495</v>
      </c>
      <c r="E36" t="s">
        <v>6321</v>
      </c>
      <c r="F36" t="s">
        <v>6487</v>
      </c>
      <c r="G36" t="s">
        <v>6313</v>
      </c>
      <c r="H36" t="s">
        <v>6314</v>
      </c>
      <c r="I36">
        <v>4</v>
      </c>
      <c r="J36" t="s">
        <v>6496</v>
      </c>
      <c r="K36" t="s">
        <v>6271</v>
      </c>
      <c r="L36" t="s">
        <v>131</v>
      </c>
      <c r="M36" t="s">
        <v>6317</v>
      </c>
      <c r="N36" t="s">
        <v>6317</v>
      </c>
    </row>
    <row r="37" spans="1:14" ht="14.5" customHeight="1" x14ac:dyDescent="0.35">
      <c r="A37">
        <v>37</v>
      </c>
      <c r="B37" t="s">
        <v>6398</v>
      </c>
      <c r="C37" t="s">
        <v>6497</v>
      </c>
      <c r="D37" s="7" t="s">
        <v>6498</v>
      </c>
      <c r="E37" t="s">
        <v>6499</v>
      </c>
      <c r="F37" t="s">
        <v>6500</v>
      </c>
      <c r="G37" t="s">
        <v>6313</v>
      </c>
      <c r="H37" t="s">
        <v>6314</v>
      </c>
      <c r="I37" t="s">
        <v>6501</v>
      </c>
      <c r="J37" t="s">
        <v>6502</v>
      </c>
      <c r="K37" t="s">
        <v>132</v>
      </c>
      <c r="L37" t="s">
        <v>6420</v>
      </c>
      <c r="M37" t="s">
        <v>6317</v>
      </c>
      <c r="N37" t="s">
        <v>6317</v>
      </c>
    </row>
    <row r="38" spans="1:14" ht="14.5" customHeight="1" x14ac:dyDescent="0.35">
      <c r="A38">
        <v>38</v>
      </c>
      <c r="B38" t="s">
        <v>6398</v>
      </c>
      <c r="C38" t="s">
        <v>6503</v>
      </c>
      <c r="D38" s="7" t="s">
        <v>6504</v>
      </c>
      <c r="E38" t="s">
        <v>6505</v>
      </c>
      <c r="F38" t="s">
        <v>6506</v>
      </c>
      <c r="G38" t="s">
        <v>6313</v>
      </c>
      <c r="H38" t="s">
        <v>6314</v>
      </c>
      <c r="I38" t="s">
        <v>6501</v>
      </c>
      <c r="J38" t="s">
        <v>6507</v>
      </c>
      <c r="K38" t="s">
        <v>6420</v>
      </c>
      <c r="L38" t="s">
        <v>6326</v>
      </c>
      <c r="M38" t="s">
        <v>6317</v>
      </c>
      <c r="N38" t="s">
        <v>6317</v>
      </c>
    </row>
    <row r="39" spans="1:14" ht="14.5" customHeight="1" x14ac:dyDescent="0.35">
      <c r="A39">
        <v>39</v>
      </c>
      <c r="B39" t="s">
        <v>6508</v>
      </c>
      <c r="C39" t="s">
        <v>6509</v>
      </c>
      <c r="D39" s="7" t="s">
        <v>6510</v>
      </c>
      <c r="E39" t="s">
        <v>6511</v>
      </c>
      <c r="F39" t="s">
        <v>6512</v>
      </c>
      <c r="G39" t="s">
        <v>6313</v>
      </c>
      <c r="H39" t="s">
        <v>6513</v>
      </c>
      <c r="I39" t="s">
        <v>6501</v>
      </c>
      <c r="J39" t="s">
        <v>6514</v>
      </c>
      <c r="K39" t="s">
        <v>131</v>
      </c>
      <c r="L39" t="s">
        <v>6271</v>
      </c>
      <c r="M39" t="s">
        <v>6317</v>
      </c>
      <c r="N39" t="s">
        <v>6317</v>
      </c>
    </row>
    <row r="40" spans="1:14" ht="14.5" customHeight="1" x14ac:dyDescent="0.35">
      <c r="A40">
        <v>40</v>
      </c>
      <c r="B40" t="s">
        <v>6398</v>
      </c>
      <c r="C40" t="s">
        <v>6515</v>
      </c>
      <c r="D40" s="7" t="s">
        <v>6516</v>
      </c>
      <c r="E40" t="s">
        <v>6517</v>
      </c>
      <c r="F40" t="s">
        <v>6518</v>
      </c>
      <c r="G40" t="s">
        <v>6313</v>
      </c>
      <c r="H40" t="s">
        <v>6519</v>
      </c>
      <c r="I40" t="s">
        <v>6501</v>
      </c>
      <c r="J40" t="s">
        <v>6520</v>
      </c>
      <c r="K40" t="s">
        <v>131</v>
      </c>
      <c r="L40" t="s">
        <v>6420</v>
      </c>
      <c r="M40" t="s">
        <v>6317</v>
      </c>
      <c r="N40" t="s">
        <v>6317</v>
      </c>
    </row>
    <row r="41" spans="1:14" ht="14.5" customHeight="1" x14ac:dyDescent="0.35">
      <c r="A41">
        <v>41</v>
      </c>
      <c r="B41" t="s">
        <v>6521</v>
      </c>
      <c r="C41" t="s">
        <v>6522</v>
      </c>
      <c r="D41" s="7" t="s">
        <v>6523</v>
      </c>
      <c r="E41" t="s">
        <v>6524</v>
      </c>
      <c r="F41" t="s">
        <v>6525</v>
      </c>
      <c r="G41" t="s">
        <v>6313</v>
      </c>
      <c r="H41" t="s">
        <v>6314</v>
      </c>
      <c r="I41" t="s">
        <v>6501</v>
      </c>
      <c r="J41" t="s">
        <v>6526</v>
      </c>
      <c r="K41" t="s">
        <v>131</v>
      </c>
      <c r="L41" t="s">
        <v>6271</v>
      </c>
      <c r="M41" t="s">
        <v>6317</v>
      </c>
      <c r="N41" t="s">
        <v>6317</v>
      </c>
    </row>
    <row r="42" spans="1:14" ht="14.5" customHeight="1" x14ac:dyDescent="0.35">
      <c r="A42">
        <v>42</v>
      </c>
      <c r="B42" t="s">
        <v>6527</v>
      </c>
      <c r="C42" t="s">
        <v>6528</v>
      </c>
      <c r="D42" s="7" t="s">
        <v>6529</v>
      </c>
      <c r="E42" t="s">
        <v>6530</v>
      </c>
      <c r="F42" t="s">
        <v>6531</v>
      </c>
      <c r="G42" t="s">
        <v>6323</v>
      </c>
      <c r="H42" t="s">
        <v>6532</v>
      </c>
      <c r="I42" t="s">
        <v>6501</v>
      </c>
      <c r="J42" t="s">
        <v>6533</v>
      </c>
      <c r="K42" t="s">
        <v>131</v>
      </c>
      <c r="L42" t="s">
        <v>6271</v>
      </c>
      <c r="M42" t="s">
        <v>6317</v>
      </c>
      <c r="N42" t="s">
        <v>6317</v>
      </c>
    </row>
    <row r="43" spans="1:14" ht="14.5" customHeight="1" x14ac:dyDescent="0.35">
      <c r="A43">
        <v>43</v>
      </c>
      <c r="B43" t="s">
        <v>6534</v>
      </c>
      <c r="C43" t="s">
        <v>6535</v>
      </c>
      <c r="D43" s="7" t="s">
        <v>6536</v>
      </c>
      <c r="E43" t="s">
        <v>6321</v>
      </c>
      <c r="F43" t="s">
        <v>6537</v>
      </c>
      <c r="G43" t="s">
        <v>6323</v>
      </c>
      <c r="H43" t="s">
        <v>6538</v>
      </c>
      <c r="I43" t="s">
        <v>6501</v>
      </c>
      <c r="J43" t="s">
        <v>6539</v>
      </c>
      <c r="K43" t="s">
        <v>6420</v>
      </c>
      <c r="L43" t="s">
        <v>6540</v>
      </c>
      <c r="M43" t="s">
        <v>6326</v>
      </c>
      <c r="N43" t="s">
        <v>153</v>
      </c>
    </row>
    <row r="44" spans="1:14" ht="14.5" customHeight="1" x14ac:dyDescent="0.35">
      <c r="A44">
        <v>44</v>
      </c>
      <c r="B44" t="s">
        <v>6398</v>
      </c>
      <c r="C44" t="s">
        <v>6541</v>
      </c>
      <c r="D44" t="s">
        <v>6542</v>
      </c>
      <c r="E44" t="s">
        <v>6543</v>
      </c>
      <c r="F44" t="s">
        <v>6544</v>
      </c>
      <c r="G44" t="s">
        <v>6323</v>
      </c>
      <c r="H44" t="s">
        <v>6545</v>
      </c>
      <c r="I44" t="s">
        <v>6501</v>
      </c>
      <c r="J44" t="s">
        <v>6546</v>
      </c>
      <c r="K44" t="s">
        <v>6420</v>
      </c>
      <c r="L44" t="s">
        <v>6326</v>
      </c>
      <c r="M44" t="s">
        <v>131</v>
      </c>
      <c r="N44" t="s">
        <v>153</v>
      </c>
    </row>
    <row r="45" spans="1:14" ht="14.5" customHeight="1" x14ac:dyDescent="0.35">
      <c r="A45">
        <v>45</v>
      </c>
      <c r="B45" t="s">
        <v>6547</v>
      </c>
      <c r="C45" t="s">
        <v>6548</v>
      </c>
      <c r="D45" s="7" t="s">
        <v>6549</v>
      </c>
      <c r="E45" t="s">
        <v>6321</v>
      </c>
      <c r="F45" t="s">
        <v>6550</v>
      </c>
      <c r="G45" t="s">
        <v>6323</v>
      </c>
      <c r="H45" t="s">
        <v>6551</v>
      </c>
      <c r="I45" t="s">
        <v>6501</v>
      </c>
      <c r="J45" t="s">
        <v>6552</v>
      </c>
      <c r="K45" t="s">
        <v>166</v>
      </c>
      <c r="L45" t="s">
        <v>6271</v>
      </c>
      <c r="M45" t="s">
        <v>131</v>
      </c>
      <c r="N45" t="s">
        <v>6420</v>
      </c>
    </row>
    <row r="46" spans="1:14" ht="14.5" customHeight="1" x14ac:dyDescent="0.35">
      <c r="A46">
        <v>46</v>
      </c>
      <c r="B46" t="s">
        <v>6398</v>
      </c>
      <c r="C46" t="s">
        <v>6553</v>
      </c>
      <c r="D46" s="7" t="s">
        <v>6554</v>
      </c>
      <c r="E46" t="s">
        <v>6555</v>
      </c>
      <c r="F46" t="s">
        <v>6556</v>
      </c>
      <c r="G46" t="s">
        <v>6323</v>
      </c>
      <c r="H46" t="s">
        <v>6314</v>
      </c>
      <c r="I46" t="s">
        <v>6501</v>
      </c>
      <c r="J46" t="s">
        <v>88</v>
      </c>
      <c r="K46" t="s">
        <v>6326</v>
      </c>
      <c r="L46" t="s">
        <v>6317</v>
      </c>
      <c r="M46" t="s">
        <v>6317</v>
      </c>
      <c r="N46" t="s">
        <v>6317</v>
      </c>
    </row>
    <row r="47" spans="1:14" ht="14.5" customHeight="1" x14ac:dyDescent="0.35">
      <c r="A47">
        <v>48</v>
      </c>
      <c r="B47" t="s">
        <v>6398</v>
      </c>
      <c r="C47" t="s">
        <v>6557</v>
      </c>
      <c r="D47" s="7" t="s">
        <v>6558</v>
      </c>
      <c r="E47" t="s">
        <v>6559</v>
      </c>
      <c r="F47" t="s">
        <v>6560</v>
      </c>
      <c r="G47" t="s">
        <v>6323</v>
      </c>
      <c r="H47" t="s">
        <v>6561</v>
      </c>
      <c r="I47" t="s">
        <v>6501</v>
      </c>
      <c r="J47" t="s">
        <v>2990</v>
      </c>
      <c r="K47" t="s">
        <v>131</v>
      </c>
      <c r="L47" t="s">
        <v>6317</v>
      </c>
      <c r="M47" t="s">
        <v>6317</v>
      </c>
      <c r="N47" t="s">
        <v>6317</v>
      </c>
    </row>
    <row r="48" spans="1:14" ht="14.5" customHeight="1" x14ac:dyDescent="0.35">
      <c r="A48">
        <v>49</v>
      </c>
      <c r="B48" t="s">
        <v>6398</v>
      </c>
      <c r="C48" t="s">
        <v>6562</v>
      </c>
      <c r="D48" s="7" t="s">
        <v>6563</v>
      </c>
      <c r="E48" t="s">
        <v>6564</v>
      </c>
      <c r="F48" t="s">
        <v>6565</v>
      </c>
      <c r="G48" t="s">
        <v>6323</v>
      </c>
      <c r="H48" t="s">
        <v>6314</v>
      </c>
      <c r="I48" t="s">
        <v>6501</v>
      </c>
      <c r="J48" t="s">
        <v>6566</v>
      </c>
      <c r="K48" t="s">
        <v>131</v>
      </c>
      <c r="L48" t="s">
        <v>6420</v>
      </c>
      <c r="M48" t="s">
        <v>153</v>
      </c>
      <c r="N48" t="s">
        <v>6317</v>
      </c>
    </row>
    <row r="49" spans="1:14" ht="14.5" customHeight="1" x14ac:dyDescent="0.35">
      <c r="A49">
        <v>51</v>
      </c>
      <c r="B49" t="s">
        <v>6398</v>
      </c>
      <c r="C49" t="s">
        <v>6567</v>
      </c>
      <c r="D49" s="7" t="s">
        <v>6568</v>
      </c>
      <c r="E49" t="s">
        <v>6569</v>
      </c>
      <c r="F49" t="s">
        <v>6570</v>
      </c>
      <c r="G49" t="s">
        <v>6313</v>
      </c>
      <c r="H49" t="s">
        <v>6314</v>
      </c>
      <c r="I49" t="s">
        <v>6501</v>
      </c>
      <c r="J49" t="s">
        <v>6571</v>
      </c>
      <c r="K49" t="s">
        <v>132</v>
      </c>
      <c r="L49" t="s">
        <v>6365</v>
      </c>
      <c r="M49" t="s">
        <v>6317</v>
      </c>
      <c r="N49" t="s">
        <v>6317</v>
      </c>
    </row>
    <row r="50" spans="1:14" ht="14.5" customHeight="1" x14ac:dyDescent="0.35">
      <c r="A50">
        <v>52</v>
      </c>
      <c r="B50" t="s">
        <v>6572</v>
      </c>
      <c r="C50" t="s">
        <v>6573</v>
      </c>
      <c r="D50" s="7" t="s">
        <v>6574</v>
      </c>
      <c r="E50" t="s">
        <v>6321</v>
      </c>
      <c r="F50" t="s">
        <v>6575</v>
      </c>
      <c r="G50" t="s">
        <v>6313</v>
      </c>
      <c r="H50" t="s">
        <v>6576</v>
      </c>
      <c r="I50" t="s">
        <v>6501</v>
      </c>
      <c r="J50" t="s">
        <v>6577</v>
      </c>
      <c r="K50" t="s">
        <v>6540</v>
      </c>
      <c r="L50" t="s">
        <v>6420</v>
      </c>
      <c r="M50" t="s">
        <v>6317</v>
      </c>
      <c r="N50" t="s">
        <v>6317</v>
      </c>
    </row>
    <row r="51" spans="1:14" ht="14.5" customHeight="1" x14ac:dyDescent="0.35">
      <c r="A51">
        <v>53</v>
      </c>
      <c r="B51" t="s">
        <v>6578</v>
      </c>
      <c r="C51" t="s">
        <v>954</v>
      </c>
      <c r="D51" s="7" t="s">
        <v>6579</v>
      </c>
      <c r="E51" t="s">
        <v>6580</v>
      </c>
      <c r="F51" t="s">
        <v>6581</v>
      </c>
      <c r="G51" t="s">
        <v>6313</v>
      </c>
      <c r="H51" t="s">
        <v>6314</v>
      </c>
      <c r="I51" t="s">
        <v>6501</v>
      </c>
      <c r="J51" t="s">
        <v>6582</v>
      </c>
      <c r="K51" t="s">
        <v>6420</v>
      </c>
      <c r="L51" t="s">
        <v>6540</v>
      </c>
      <c r="M51" t="s">
        <v>6317</v>
      </c>
      <c r="N51" t="s">
        <v>6317</v>
      </c>
    </row>
    <row r="52" spans="1:14" ht="14.5" customHeight="1" x14ac:dyDescent="0.35">
      <c r="A52">
        <v>54</v>
      </c>
      <c r="B52" t="s">
        <v>6583</v>
      </c>
      <c r="C52" t="s">
        <v>6584</v>
      </c>
      <c r="D52" s="7" t="s">
        <v>6585</v>
      </c>
      <c r="E52" t="s">
        <v>6586</v>
      </c>
      <c r="F52" t="s">
        <v>6587</v>
      </c>
      <c r="G52" t="s">
        <v>6323</v>
      </c>
      <c r="H52" t="s">
        <v>6314</v>
      </c>
      <c r="I52" t="s">
        <v>6501</v>
      </c>
      <c r="J52" t="s">
        <v>6588</v>
      </c>
      <c r="K52" t="s">
        <v>6420</v>
      </c>
      <c r="L52" t="s">
        <v>6540</v>
      </c>
      <c r="M52" t="s">
        <v>6317</v>
      </c>
      <c r="N52" t="s">
        <v>6317</v>
      </c>
    </row>
    <row r="53" spans="1:14" ht="14.5" customHeight="1" x14ac:dyDescent="0.35">
      <c r="A53">
        <v>55</v>
      </c>
      <c r="B53" t="s">
        <v>6398</v>
      </c>
      <c r="C53" t="s">
        <v>6589</v>
      </c>
      <c r="D53" s="7" t="s">
        <v>6590</v>
      </c>
      <c r="E53" t="s">
        <v>6591</v>
      </c>
      <c r="F53" t="s">
        <v>6592</v>
      </c>
      <c r="G53" t="s">
        <v>6323</v>
      </c>
      <c r="H53" t="s">
        <v>6593</v>
      </c>
      <c r="I53" t="s">
        <v>6501</v>
      </c>
      <c r="J53" t="s">
        <v>6594</v>
      </c>
      <c r="K53" t="s">
        <v>6420</v>
      </c>
      <c r="L53" t="s">
        <v>6540</v>
      </c>
      <c r="M53" t="s">
        <v>6317</v>
      </c>
      <c r="N53" t="s">
        <v>6317</v>
      </c>
    </row>
    <row r="54" spans="1:14" ht="14.5" customHeight="1" x14ac:dyDescent="0.35">
      <c r="A54">
        <v>56</v>
      </c>
      <c r="B54" t="s">
        <v>6398</v>
      </c>
      <c r="C54" t="s">
        <v>6595</v>
      </c>
      <c r="D54" s="7" t="s">
        <v>6596</v>
      </c>
      <c r="E54" t="s">
        <v>6321</v>
      </c>
      <c r="F54" t="s">
        <v>6597</v>
      </c>
      <c r="G54" t="s">
        <v>6323</v>
      </c>
      <c r="H54" t="s">
        <v>6314</v>
      </c>
      <c r="I54" t="s">
        <v>6501</v>
      </c>
      <c r="J54" t="s">
        <v>6598</v>
      </c>
      <c r="K54" t="s">
        <v>6420</v>
      </c>
      <c r="L54" t="s">
        <v>131</v>
      </c>
      <c r="M54" t="s">
        <v>6317</v>
      </c>
      <c r="N54" t="s">
        <v>6317</v>
      </c>
    </row>
    <row r="55" spans="1:14" ht="14.5" customHeight="1" x14ac:dyDescent="0.35">
      <c r="A55">
        <v>57</v>
      </c>
      <c r="B55" t="s">
        <v>6398</v>
      </c>
      <c r="C55" t="s">
        <v>6599</v>
      </c>
      <c r="D55" s="7" t="s">
        <v>6600</v>
      </c>
      <c r="E55" t="s">
        <v>6601</v>
      </c>
      <c r="F55" t="s">
        <v>6599</v>
      </c>
      <c r="G55" t="s">
        <v>6323</v>
      </c>
      <c r="H55" t="s">
        <v>6602</v>
      </c>
      <c r="I55" t="s">
        <v>6501</v>
      </c>
      <c r="J55" t="s">
        <v>6603</v>
      </c>
      <c r="K55" t="s">
        <v>131</v>
      </c>
      <c r="L55" t="s">
        <v>6271</v>
      </c>
      <c r="M55" t="s">
        <v>6317</v>
      </c>
      <c r="N55" t="s">
        <v>6317</v>
      </c>
    </row>
    <row r="56" spans="1:14" ht="14.5" customHeight="1" x14ac:dyDescent="0.35">
      <c r="A56">
        <v>58</v>
      </c>
      <c r="B56" t="s">
        <v>6398</v>
      </c>
      <c r="C56" t="s">
        <v>6604</v>
      </c>
      <c r="D56" s="7" t="s">
        <v>6605</v>
      </c>
      <c r="E56" t="s">
        <v>6606</v>
      </c>
      <c r="F56" t="s">
        <v>6351</v>
      </c>
      <c r="G56" t="s">
        <v>6313</v>
      </c>
      <c r="H56" t="s">
        <v>6314</v>
      </c>
      <c r="I56" t="s">
        <v>6501</v>
      </c>
      <c r="J56" t="s">
        <v>2990</v>
      </c>
      <c r="K56" t="s">
        <v>131</v>
      </c>
      <c r="L56" t="s">
        <v>6317</v>
      </c>
      <c r="M56" t="s">
        <v>6317</v>
      </c>
      <c r="N56" t="s">
        <v>6317</v>
      </c>
    </row>
    <row r="57" spans="1:14" ht="14.5" customHeight="1" x14ac:dyDescent="0.35">
      <c r="A57">
        <v>59</v>
      </c>
      <c r="B57" t="s">
        <v>6398</v>
      </c>
      <c r="C57" t="s">
        <v>6607</v>
      </c>
      <c r="D57" s="7" t="s">
        <v>6608</v>
      </c>
      <c r="E57" t="s">
        <v>6321</v>
      </c>
      <c r="F57" t="s">
        <v>6609</v>
      </c>
      <c r="G57" t="s">
        <v>6323</v>
      </c>
      <c r="H57" t="s">
        <v>6314</v>
      </c>
      <c r="I57" t="s">
        <v>6501</v>
      </c>
      <c r="J57" t="s">
        <v>2990</v>
      </c>
      <c r="K57" t="s">
        <v>131</v>
      </c>
      <c r="L57" t="s">
        <v>6317</v>
      </c>
      <c r="M57" t="s">
        <v>6317</v>
      </c>
      <c r="N57" t="s">
        <v>6317</v>
      </c>
    </row>
    <row r="58" spans="1:14" ht="14.5" customHeight="1" x14ac:dyDescent="0.35">
      <c r="A58">
        <v>60</v>
      </c>
      <c r="B58" t="s">
        <v>6398</v>
      </c>
      <c r="C58" t="s">
        <v>6610</v>
      </c>
      <c r="D58" s="7" t="s">
        <v>6611</v>
      </c>
      <c r="E58" t="s">
        <v>6612</v>
      </c>
      <c r="F58" t="s">
        <v>6613</v>
      </c>
      <c r="G58" t="s">
        <v>6313</v>
      </c>
      <c r="H58" t="s">
        <v>6314</v>
      </c>
      <c r="I58" t="s">
        <v>6501</v>
      </c>
      <c r="J58" t="s">
        <v>2990</v>
      </c>
      <c r="K58" t="s">
        <v>131</v>
      </c>
      <c r="L58" t="s">
        <v>6317</v>
      </c>
      <c r="M58" t="s">
        <v>6317</v>
      </c>
      <c r="N58" t="s">
        <v>6317</v>
      </c>
    </row>
    <row r="59" spans="1:14" ht="14.5" customHeight="1" x14ac:dyDescent="0.35">
      <c r="A59">
        <v>61</v>
      </c>
      <c r="B59" t="s">
        <v>6398</v>
      </c>
      <c r="C59" t="s">
        <v>6614</v>
      </c>
      <c r="D59" s="7" t="s">
        <v>6615</v>
      </c>
      <c r="E59" t="s">
        <v>6321</v>
      </c>
      <c r="F59" t="s">
        <v>6616</v>
      </c>
      <c r="G59" t="s">
        <v>6323</v>
      </c>
      <c r="H59" t="s">
        <v>6314</v>
      </c>
      <c r="I59" t="s">
        <v>6501</v>
      </c>
      <c r="J59" t="s">
        <v>6617</v>
      </c>
      <c r="K59" t="s">
        <v>132</v>
      </c>
      <c r="L59" t="s">
        <v>147</v>
      </c>
      <c r="M59" t="s">
        <v>6317</v>
      </c>
      <c r="N59" t="s">
        <v>6317</v>
      </c>
    </row>
    <row r="60" spans="1:14" ht="14.5" customHeight="1" x14ac:dyDescent="0.35">
      <c r="A60">
        <v>62</v>
      </c>
      <c r="B60" t="s">
        <v>6618</v>
      </c>
      <c r="C60" t="s">
        <v>6619</v>
      </c>
      <c r="D60" s="7" t="s">
        <v>6620</v>
      </c>
      <c r="E60" t="s">
        <v>6321</v>
      </c>
      <c r="F60" t="s">
        <v>6621</v>
      </c>
      <c r="G60" t="s">
        <v>6323</v>
      </c>
      <c r="H60" t="s">
        <v>6314</v>
      </c>
      <c r="I60" t="s">
        <v>6501</v>
      </c>
      <c r="J60" t="s">
        <v>83</v>
      </c>
      <c r="K60" t="s">
        <v>6420</v>
      </c>
      <c r="L60" t="s">
        <v>6317</v>
      </c>
      <c r="M60" t="s">
        <v>6317</v>
      </c>
      <c r="N60" t="s">
        <v>6317</v>
      </c>
    </row>
    <row r="61" spans="1:14" ht="14.5" customHeight="1" x14ac:dyDescent="0.35">
      <c r="A61">
        <v>63</v>
      </c>
      <c r="B61" t="s">
        <v>6622</v>
      </c>
      <c r="C61" t="s">
        <v>6623</v>
      </c>
      <c r="D61" t="s">
        <v>6624</v>
      </c>
      <c r="E61" t="s">
        <v>6625</v>
      </c>
      <c r="F61" t="s">
        <v>6626</v>
      </c>
      <c r="G61" t="s">
        <v>6313</v>
      </c>
      <c r="H61" t="s">
        <v>6314</v>
      </c>
      <c r="I61" t="s">
        <v>6501</v>
      </c>
      <c r="J61" t="s">
        <v>83</v>
      </c>
      <c r="K61" t="s">
        <v>6420</v>
      </c>
      <c r="L61" t="s">
        <v>6317</v>
      </c>
      <c r="M61" t="s">
        <v>6317</v>
      </c>
      <c r="N61" t="s">
        <v>6317</v>
      </c>
    </row>
    <row r="62" spans="1:14" ht="14.5" customHeight="1" x14ac:dyDescent="0.35">
      <c r="A62">
        <v>64</v>
      </c>
      <c r="B62" t="s">
        <v>6627</v>
      </c>
      <c r="C62" t="s">
        <v>6628</v>
      </c>
      <c r="D62" s="7" t="s">
        <v>6629</v>
      </c>
      <c r="E62" t="s">
        <v>6630</v>
      </c>
      <c r="F62" t="s">
        <v>6631</v>
      </c>
      <c r="G62" t="s">
        <v>6323</v>
      </c>
      <c r="H62" t="s">
        <v>6483</v>
      </c>
      <c r="I62" t="s">
        <v>6501</v>
      </c>
      <c r="J62" t="s">
        <v>6632</v>
      </c>
      <c r="K62" t="s">
        <v>6540</v>
      </c>
      <c r="L62" t="s">
        <v>6317</v>
      </c>
      <c r="M62" t="s">
        <v>6317</v>
      </c>
      <c r="N62" t="s">
        <v>6317</v>
      </c>
    </row>
    <row r="63" spans="1:14" ht="14.5" customHeight="1" x14ac:dyDescent="0.35">
      <c r="A63">
        <v>65</v>
      </c>
      <c r="B63" t="s">
        <v>6347</v>
      </c>
      <c r="C63" t="s">
        <v>6633</v>
      </c>
      <c r="D63" t="s">
        <v>6634</v>
      </c>
      <c r="E63" t="s">
        <v>6635</v>
      </c>
      <c r="F63" t="s">
        <v>6636</v>
      </c>
      <c r="G63" t="s">
        <v>6313</v>
      </c>
      <c r="H63" t="s">
        <v>1174</v>
      </c>
      <c r="I63">
        <v>7</v>
      </c>
      <c r="J63" t="s">
        <v>2956</v>
      </c>
      <c r="K63" t="s">
        <v>6397</v>
      </c>
      <c r="L63" t="s">
        <v>6317</v>
      </c>
      <c r="M63" t="s">
        <v>6317</v>
      </c>
      <c r="N63" t="s">
        <v>6317</v>
      </c>
    </row>
    <row r="64" spans="1:14" ht="14.5" customHeight="1" x14ac:dyDescent="0.35">
      <c r="A64">
        <v>66</v>
      </c>
      <c r="B64" t="s">
        <v>6347</v>
      </c>
      <c r="C64" t="s">
        <v>6637</v>
      </c>
      <c r="D64" t="s">
        <v>6638</v>
      </c>
      <c r="E64" t="s">
        <v>6639</v>
      </c>
      <c r="F64" t="s">
        <v>1174</v>
      </c>
      <c r="G64" t="s">
        <v>6313</v>
      </c>
      <c r="H64" t="s">
        <v>1174</v>
      </c>
      <c r="I64">
        <v>5</v>
      </c>
      <c r="J64" t="s">
        <v>6640</v>
      </c>
      <c r="K64" t="s">
        <v>6353</v>
      </c>
      <c r="L64" t="s">
        <v>6317</v>
      </c>
      <c r="M64" t="s">
        <v>6317</v>
      </c>
      <c r="N64" t="s">
        <v>6317</v>
      </c>
    </row>
    <row r="65" spans="1:14" ht="14.5" customHeight="1" x14ac:dyDescent="0.35">
      <c r="A65">
        <v>67</v>
      </c>
      <c r="B65" t="s">
        <v>6641</v>
      </c>
      <c r="C65" t="s">
        <v>6642</v>
      </c>
      <c r="D65" t="s">
        <v>6643</v>
      </c>
      <c r="E65" t="s">
        <v>6644</v>
      </c>
      <c r="F65" t="s">
        <v>6645</v>
      </c>
      <c r="G65" t="s">
        <v>6313</v>
      </c>
      <c r="H65" t="s">
        <v>1174</v>
      </c>
      <c r="I65">
        <v>5</v>
      </c>
      <c r="J65" t="s">
        <v>6640</v>
      </c>
      <c r="K65" t="s">
        <v>6353</v>
      </c>
      <c r="L65" t="s">
        <v>6317</v>
      </c>
      <c r="M65" t="s">
        <v>6317</v>
      </c>
      <c r="N65" t="s">
        <v>6317</v>
      </c>
    </row>
    <row r="66" spans="1:14" ht="14.5" customHeight="1" x14ac:dyDescent="0.35">
      <c r="A66">
        <v>68</v>
      </c>
      <c r="B66" t="s">
        <v>6390</v>
      </c>
      <c r="C66" t="s">
        <v>6646</v>
      </c>
      <c r="D66" t="s">
        <v>6647</v>
      </c>
      <c r="E66" t="s">
        <v>6648</v>
      </c>
      <c r="F66" t="s">
        <v>6649</v>
      </c>
      <c r="G66" t="s">
        <v>6313</v>
      </c>
      <c r="H66" t="s">
        <v>1174</v>
      </c>
      <c r="I66">
        <v>6</v>
      </c>
      <c r="J66" t="s">
        <v>6640</v>
      </c>
      <c r="K66" t="s">
        <v>6353</v>
      </c>
      <c r="L66" t="s">
        <v>6317</v>
      </c>
      <c r="M66" t="s">
        <v>6317</v>
      </c>
      <c r="N66" t="s">
        <v>6317</v>
      </c>
    </row>
    <row r="67" spans="1:14" ht="14.5" customHeight="1" x14ac:dyDescent="0.35">
      <c r="A67">
        <v>69</v>
      </c>
      <c r="B67" t="s">
        <v>6650</v>
      </c>
      <c r="C67" t="s">
        <v>6651</v>
      </c>
      <c r="D67" t="s">
        <v>6652</v>
      </c>
      <c r="E67" t="s">
        <v>6653</v>
      </c>
      <c r="F67" t="s">
        <v>6654</v>
      </c>
      <c r="G67" t="s">
        <v>6313</v>
      </c>
      <c r="H67" t="s">
        <v>6655</v>
      </c>
      <c r="I67">
        <v>5</v>
      </c>
      <c r="J67" t="s">
        <v>6640</v>
      </c>
      <c r="K67" t="s">
        <v>6353</v>
      </c>
      <c r="L67" t="s">
        <v>6317</v>
      </c>
      <c r="M67" t="s">
        <v>6317</v>
      </c>
      <c r="N67" t="s">
        <v>6317</v>
      </c>
    </row>
    <row r="68" spans="1:14" ht="14.5" customHeight="1" x14ac:dyDescent="0.35">
      <c r="A68">
        <v>70</v>
      </c>
      <c r="B68" t="s">
        <v>6347</v>
      </c>
      <c r="C68" t="s">
        <v>6656</v>
      </c>
      <c r="D68" t="s">
        <v>6657</v>
      </c>
      <c r="E68" t="s">
        <v>6658</v>
      </c>
      <c r="F68" t="s">
        <v>6659</v>
      </c>
      <c r="G68" t="s">
        <v>6313</v>
      </c>
      <c r="H68" t="s">
        <v>6660</v>
      </c>
      <c r="I68">
        <v>5</v>
      </c>
      <c r="J68" t="s">
        <v>6640</v>
      </c>
      <c r="K68" t="s">
        <v>6353</v>
      </c>
      <c r="L68" t="s">
        <v>6317</v>
      </c>
      <c r="M68" t="s">
        <v>6317</v>
      </c>
      <c r="N68" t="s">
        <v>6317</v>
      </c>
    </row>
    <row r="69" spans="1:14" ht="14.5" customHeight="1" x14ac:dyDescent="0.35">
      <c r="A69">
        <v>71</v>
      </c>
      <c r="B69" t="s">
        <v>6650</v>
      </c>
      <c r="C69" t="s">
        <v>6661</v>
      </c>
      <c r="D69" t="s">
        <v>6662</v>
      </c>
      <c r="E69" t="s">
        <v>6663</v>
      </c>
      <c r="F69" t="s">
        <v>1174</v>
      </c>
      <c r="G69" t="s">
        <v>6313</v>
      </c>
      <c r="H69" t="s">
        <v>6664</v>
      </c>
      <c r="I69">
        <v>6</v>
      </c>
      <c r="J69" t="s">
        <v>2964</v>
      </c>
      <c r="K69" t="s">
        <v>6397</v>
      </c>
      <c r="L69" t="s">
        <v>6317</v>
      </c>
      <c r="M69" t="s">
        <v>6317</v>
      </c>
      <c r="N69" t="s">
        <v>6317</v>
      </c>
    </row>
    <row r="70" spans="1:14" ht="14.5" customHeight="1" x14ac:dyDescent="0.35">
      <c r="A70">
        <v>72</v>
      </c>
      <c r="B70" t="s">
        <v>6665</v>
      </c>
      <c r="C70" t="s">
        <v>6666</v>
      </c>
      <c r="D70" t="s">
        <v>6667</v>
      </c>
      <c r="E70" t="s">
        <v>6668</v>
      </c>
      <c r="F70" t="s">
        <v>6669</v>
      </c>
      <c r="G70" t="s">
        <v>6313</v>
      </c>
      <c r="H70" t="s">
        <v>1174</v>
      </c>
      <c r="I70">
        <v>1</v>
      </c>
      <c r="J70" t="s">
        <v>6640</v>
      </c>
      <c r="K70" t="s">
        <v>6353</v>
      </c>
      <c r="L70" t="s">
        <v>6317</v>
      </c>
      <c r="M70" t="s">
        <v>6317</v>
      </c>
      <c r="N70" t="s">
        <v>6317</v>
      </c>
    </row>
    <row r="71" spans="1:14" ht="14.5" customHeight="1" x14ac:dyDescent="0.35">
      <c r="A71">
        <v>73</v>
      </c>
      <c r="B71" t="s">
        <v>6347</v>
      </c>
      <c r="C71" t="s">
        <v>6666</v>
      </c>
      <c r="D71" t="s">
        <v>6670</v>
      </c>
      <c r="E71" t="s">
        <v>6671</v>
      </c>
      <c r="F71" t="s">
        <v>6672</v>
      </c>
      <c r="G71" t="s">
        <v>6313</v>
      </c>
      <c r="H71" t="s">
        <v>6673</v>
      </c>
      <c r="I71">
        <v>5</v>
      </c>
      <c r="J71" t="s">
        <v>6640</v>
      </c>
      <c r="K71" t="s">
        <v>6353</v>
      </c>
      <c r="L71" t="s">
        <v>6317</v>
      </c>
      <c r="M71" t="s">
        <v>6317</v>
      </c>
      <c r="N71" t="s">
        <v>6317</v>
      </c>
    </row>
    <row r="72" spans="1:14" ht="14.5" customHeight="1" x14ac:dyDescent="0.35">
      <c r="A72">
        <v>74</v>
      </c>
      <c r="B72" t="s">
        <v>6347</v>
      </c>
      <c r="C72" t="s">
        <v>6674</v>
      </c>
      <c r="D72" t="s">
        <v>6675</v>
      </c>
      <c r="E72" t="s">
        <v>6676</v>
      </c>
      <c r="F72" t="s">
        <v>2252</v>
      </c>
      <c r="G72" t="s">
        <v>3769</v>
      </c>
      <c r="H72" t="s">
        <v>6673</v>
      </c>
      <c r="I72">
        <v>6</v>
      </c>
      <c r="J72" t="s">
        <v>6640</v>
      </c>
      <c r="K72" t="s">
        <v>6353</v>
      </c>
      <c r="L72" t="s">
        <v>6317</v>
      </c>
      <c r="M72" t="s">
        <v>6317</v>
      </c>
      <c r="N72" t="s">
        <v>6317</v>
      </c>
    </row>
    <row r="73" spans="1:14" ht="14.5" customHeight="1" x14ac:dyDescent="0.35">
      <c r="A73">
        <v>75</v>
      </c>
      <c r="B73" t="s">
        <v>6398</v>
      </c>
      <c r="C73" t="s">
        <v>6677</v>
      </c>
      <c r="D73" s="7" t="s">
        <v>6678</v>
      </c>
      <c r="E73" t="s">
        <v>6679</v>
      </c>
      <c r="F73" t="s">
        <v>6556</v>
      </c>
      <c r="G73" t="s">
        <v>6323</v>
      </c>
      <c r="H73" t="s">
        <v>6680</v>
      </c>
      <c r="I73" t="s">
        <v>6501</v>
      </c>
      <c r="J73" t="s">
        <v>3193</v>
      </c>
      <c r="K73" t="s">
        <v>131</v>
      </c>
      <c r="L73" t="s">
        <v>6317</v>
      </c>
      <c r="M73" t="s">
        <v>6317</v>
      </c>
      <c r="N73" t="s">
        <v>6317</v>
      </c>
    </row>
    <row r="74" spans="1:14" ht="14.5" customHeight="1" x14ac:dyDescent="0.35">
      <c r="A74">
        <v>76</v>
      </c>
      <c r="B74" t="s">
        <v>6681</v>
      </c>
      <c r="C74" t="s">
        <v>6682</v>
      </c>
      <c r="D74" s="7" t="s">
        <v>6683</v>
      </c>
      <c r="E74" t="s">
        <v>6684</v>
      </c>
      <c r="F74" t="s">
        <v>6556</v>
      </c>
      <c r="G74" t="s">
        <v>6323</v>
      </c>
      <c r="H74" t="s">
        <v>6314</v>
      </c>
      <c r="I74" t="s">
        <v>6501</v>
      </c>
      <c r="J74" t="s">
        <v>2990</v>
      </c>
      <c r="K74" t="s">
        <v>131</v>
      </c>
      <c r="L74" t="s">
        <v>6317</v>
      </c>
      <c r="M74" t="s">
        <v>6317</v>
      </c>
      <c r="N74" t="s">
        <v>6317</v>
      </c>
    </row>
    <row r="75" spans="1:14" ht="14.5" customHeight="1" x14ac:dyDescent="0.35">
      <c r="A75">
        <v>77</v>
      </c>
      <c r="B75" t="s">
        <v>6398</v>
      </c>
      <c r="C75" t="s">
        <v>6685</v>
      </c>
      <c r="D75" s="7" t="s">
        <v>6686</v>
      </c>
      <c r="E75" t="s">
        <v>6321</v>
      </c>
      <c r="F75" t="s">
        <v>6556</v>
      </c>
      <c r="G75" t="s">
        <v>6323</v>
      </c>
      <c r="H75" t="s">
        <v>6314</v>
      </c>
      <c r="I75" t="s">
        <v>6501</v>
      </c>
      <c r="J75" t="s">
        <v>2990</v>
      </c>
      <c r="K75" t="s">
        <v>131</v>
      </c>
      <c r="L75" t="s">
        <v>6317</v>
      </c>
      <c r="M75" t="s">
        <v>6317</v>
      </c>
      <c r="N75" t="s">
        <v>6317</v>
      </c>
    </row>
    <row r="76" spans="1:14" ht="14.5" customHeight="1" x14ac:dyDescent="0.35">
      <c r="A76">
        <v>78</v>
      </c>
      <c r="B76" t="s">
        <v>6687</v>
      </c>
      <c r="C76" t="s">
        <v>6688</v>
      </c>
      <c r="D76" s="7" t="s">
        <v>6689</v>
      </c>
      <c r="E76" t="s">
        <v>6690</v>
      </c>
      <c r="F76" t="s">
        <v>6351</v>
      </c>
      <c r="G76" t="s">
        <v>6323</v>
      </c>
      <c r="H76" t="s">
        <v>6314</v>
      </c>
      <c r="I76" t="s">
        <v>6501</v>
      </c>
      <c r="J76" t="s">
        <v>6691</v>
      </c>
      <c r="K76" t="s">
        <v>6420</v>
      </c>
      <c r="L76" t="s">
        <v>6317</v>
      </c>
      <c r="M76" t="s">
        <v>6317</v>
      </c>
      <c r="N76" t="s">
        <v>6317</v>
      </c>
    </row>
    <row r="77" spans="1:14" ht="14.5" customHeight="1" x14ac:dyDescent="0.35">
      <c r="A77">
        <v>79</v>
      </c>
      <c r="B77" t="s">
        <v>6692</v>
      </c>
      <c r="C77" t="s">
        <v>1026</v>
      </c>
      <c r="D77" s="7" t="s">
        <v>6693</v>
      </c>
      <c r="E77" t="s">
        <v>6694</v>
      </c>
      <c r="F77" t="s">
        <v>2252</v>
      </c>
      <c r="G77" t="s">
        <v>6323</v>
      </c>
      <c r="H77" t="s">
        <v>6695</v>
      </c>
      <c r="I77" t="s">
        <v>6501</v>
      </c>
      <c r="J77" t="s">
        <v>6696</v>
      </c>
      <c r="K77" t="s">
        <v>6420</v>
      </c>
      <c r="L77" t="s">
        <v>6317</v>
      </c>
      <c r="M77" t="s">
        <v>6317</v>
      </c>
      <c r="N77" t="s">
        <v>6317</v>
      </c>
    </row>
    <row r="78" spans="1:14" ht="14.5" customHeight="1" x14ac:dyDescent="0.35">
      <c r="A78">
        <v>80</v>
      </c>
      <c r="B78" t="s">
        <v>6697</v>
      </c>
      <c r="C78" t="s">
        <v>6698</v>
      </c>
      <c r="D78" s="7" t="s">
        <v>6699</v>
      </c>
      <c r="E78" t="s">
        <v>6700</v>
      </c>
      <c r="F78" t="s">
        <v>1174</v>
      </c>
      <c r="H78" t="s">
        <v>6701</v>
      </c>
      <c r="I78" t="s">
        <v>6501</v>
      </c>
      <c r="J78" t="s">
        <v>6702</v>
      </c>
      <c r="K78" t="s">
        <v>131</v>
      </c>
      <c r="L78" t="s">
        <v>6420</v>
      </c>
      <c r="M78" t="s">
        <v>6317</v>
      </c>
      <c r="N78" t="s">
        <v>6317</v>
      </c>
    </row>
    <row r="79" spans="1:14" ht="14.5" customHeight="1" x14ac:dyDescent="0.35">
      <c r="A79">
        <v>81</v>
      </c>
      <c r="B79" t="s">
        <v>6398</v>
      </c>
      <c r="C79" t="s">
        <v>6703</v>
      </c>
      <c r="D79" t="s">
        <v>6704</v>
      </c>
      <c r="E79" t="s">
        <v>6321</v>
      </c>
      <c r="F79" t="s">
        <v>6705</v>
      </c>
      <c r="G79" t="s">
        <v>6313</v>
      </c>
      <c r="H79" t="s">
        <v>6314</v>
      </c>
      <c r="I79">
        <v>7</v>
      </c>
      <c r="J79" t="s">
        <v>6706</v>
      </c>
      <c r="K79" t="s">
        <v>6317</v>
      </c>
      <c r="L79" t="s">
        <v>6317</v>
      </c>
      <c r="M79" t="s">
        <v>6317</v>
      </c>
      <c r="N79" t="s">
        <v>6317</v>
      </c>
    </row>
    <row r="80" spans="1:14" ht="14.5" customHeight="1" x14ac:dyDescent="0.35">
      <c r="A80">
        <v>82</v>
      </c>
      <c r="B80" t="s">
        <v>6318</v>
      </c>
      <c r="C80" t="s">
        <v>6707</v>
      </c>
      <c r="D80" t="s">
        <v>6708</v>
      </c>
      <c r="E80" t="s">
        <v>6321</v>
      </c>
      <c r="F80" t="s">
        <v>6709</v>
      </c>
      <c r="G80" t="s">
        <v>6323</v>
      </c>
      <c r="H80" t="s">
        <v>6314</v>
      </c>
      <c r="I80">
        <v>7</v>
      </c>
      <c r="J80" t="s">
        <v>6706</v>
      </c>
      <c r="K80" t="s">
        <v>6317</v>
      </c>
      <c r="L80" t="s">
        <v>6317</v>
      </c>
      <c r="M80" t="s">
        <v>6317</v>
      </c>
      <c r="N80" t="s">
        <v>6317</v>
      </c>
    </row>
    <row r="81" spans="1:14" ht="14.5" customHeight="1" x14ac:dyDescent="0.35">
      <c r="A81">
        <v>83</v>
      </c>
      <c r="B81" t="s">
        <v>6318</v>
      </c>
      <c r="C81" t="s">
        <v>6710</v>
      </c>
      <c r="D81" t="s">
        <v>6711</v>
      </c>
      <c r="E81" t="s">
        <v>6321</v>
      </c>
      <c r="F81" t="s">
        <v>6712</v>
      </c>
      <c r="G81" t="s">
        <v>6313</v>
      </c>
      <c r="H81" t="s">
        <v>6713</v>
      </c>
      <c r="I81">
        <v>8</v>
      </c>
      <c r="J81" t="s">
        <v>6706</v>
      </c>
      <c r="K81" t="s">
        <v>6317</v>
      </c>
      <c r="L81" t="s">
        <v>6317</v>
      </c>
      <c r="M81" t="s">
        <v>6317</v>
      </c>
      <c r="N81" t="s">
        <v>6317</v>
      </c>
    </row>
    <row r="82" spans="1:14" ht="14.5" customHeight="1" x14ac:dyDescent="0.35">
      <c r="A82">
        <v>84</v>
      </c>
      <c r="B82" t="s">
        <v>6398</v>
      </c>
      <c r="C82" t="s">
        <v>6714</v>
      </c>
      <c r="D82" t="s">
        <v>6715</v>
      </c>
      <c r="E82" t="s">
        <v>6716</v>
      </c>
      <c r="F82" t="s">
        <v>6717</v>
      </c>
      <c r="G82" t="s">
        <v>6323</v>
      </c>
      <c r="H82" t="s">
        <v>6314</v>
      </c>
      <c r="I82">
        <v>4</v>
      </c>
      <c r="J82" t="s">
        <v>6706</v>
      </c>
      <c r="K82" t="s">
        <v>6317</v>
      </c>
      <c r="L82" t="s">
        <v>6317</v>
      </c>
      <c r="M82" t="s">
        <v>6317</v>
      </c>
      <c r="N82" t="s">
        <v>6317</v>
      </c>
    </row>
    <row r="83" spans="1:14" ht="14.5" customHeight="1" x14ac:dyDescent="0.35">
      <c r="A83">
        <v>85</v>
      </c>
      <c r="B83" t="s">
        <v>6398</v>
      </c>
      <c r="C83" t="s">
        <v>6718</v>
      </c>
      <c r="D83" t="s">
        <v>6719</v>
      </c>
      <c r="E83" t="s">
        <v>6720</v>
      </c>
      <c r="F83" t="s">
        <v>6721</v>
      </c>
      <c r="G83" t="s">
        <v>6323</v>
      </c>
      <c r="H83" t="s">
        <v>6722</v>
      </c>
      <c r="I83">
        <v>4</v>
      </c>
      <c r="J83" t="s">
        <v>6706</v>
      </c>
      <c r="K83" t="s">
        <v>6317</v>
      </c>
      <c r="L83" t="s">
        <v>6317</v>
      </c>
      <c r="M83" t="s">
        <v>6317</v>
      </c>
      <c r="N83" t="s">
        <v>6317</v>
      </c>
    </row>
    <row r="84" spans="1:14" ht="14.5" customHeight="1" x14ac:dyDescent="0.35">
      <c r="A84">
        <v>86</v>
      </c>
      <c r="B84" t="s">
        <v>6398</v>
      </c>
      <c r="C84" t="s">
        <v>6723</v>
      </c>
      <c r="D84" t="s">
        <v>6724</v>
      </c>
      <c r="E84" t="s">
        <v>6725</v>
      </c>
      <c r="F84" t="s">
        <v>6726</v>
      </c>
      <c r="G84" t="s">
        <v>6323</v>
      </c>
      <c r="H84" t="s">
        <v>6727</v>
      </c>
      <c r="I84">
        <v>4</v>
      </c>
      <c r="J84" t="s">
        <v>6706</v>
      </c>
      <c r="K84" t="s">
        <v>6317</v>
      </c>
      <c r="L84" t="s">
        <v>6317</v>
      </c>
      <c r="M84" t="s">
        <v>6317</v>
      </c>
      <c r="N84" t="s">
        <v>6317</v>
      </c>
    </row>
    <row r="85" spans="1:14" ht="14.5" customHeight="1" x14ac:dyDescent="0.35">
      <c r="A85">
        <v>87</v>
      </c>
      <c r="B85" t="s">
        <v>6318</v>
      </c>
      <c r="C85" t="s">
        <v>6728</v>
      </c>
      <c r="D85" s="7" t="s">
        <v>6729</v>
      </c>
      <c r="E85" t="s">
        <v>6730</v>
      </c>
      <c r="F85" t="s">
        <v>6731</v>
      </c>
      <c r="G85" t="s">
        <v>3769</v>
      </c>
      <c r="H85" t="s">
        <v>6732</v>
      </c>
      <c r="I85">
        <v>7</v>
      </c>
      <c r="J85" t="s">
        <v>6706</v>
      </c>
      <c r="K85" t="s">
        <v>6317</v>
      </c>
      <c r="L85" t="s">
        <v>6317</v>
      </c>
      <c r="M85" t="s">
        <v>6317</v>
      </c>
      <c r="N85" t="s">
        <v>6317</v>
      </c>
    </row>
    <row r="86" spans="1:14" ht="14.5" customHeight="1" x14ac:dyDescent="0.35">
      <c r="A86">
        <v>88</v>
      </c>
      <c r="B86" t="s">
        <v>6733</v>
      </c>
      <c r="C86" t="s">
        <v>6734</v>
      </c>
      <c r="D86" s="7" t="s">
        <v>6735</v>
      </c>
      <c r="E86" t="s">
        <v>6736</v>
      </c>
      <c r="F86" t="s">
        <v>6737</v>
      </c>
      <c r="G86" t="s">
        <v>6323</v>
      </c>
      <c r="H86" t="s">
        <v>6483</v>
      </c>
      <c r="I86">
        <v>7</v>
      </c>
      <c r="J86" t="s">
        <v>6706</v>
      </c>
      <c r="K86" t="s">
        <v>6317</v>
      </c>
      <c r="L86" t="s">
        <v>6317</v>
      </c>
      <c r="M86" t="s">
        <v>6317</v>
      </c>
      <c r="N86" t="s">
        <v>6317</v>
      </c>
    </row>
    <row r="87" spans="1:14" ht="14.5" customHeight="1" x14ac:dyDescent="0.35">
      <c r="A87">
        <v>89</v>
      </c>
      <c r="B87" t="s">
        <v>6318</v>
      </c>
      <c r="C87" t="s">
        <v>6738</v>
      </c>
      <c r="D87" s="7" t="s">
        <v>6739</v>
      </c>
      <c r="E87" t="s">
        <v>6740</v>
      </c>
      <c r="F87" t="s">
        <v>6741</v>
      </c>
      <c r="G87" t="s">
        <v>3769</v>
      </c>
      <c r="H87" t="s">
        <v>6742</v>
      </c>
      <c r="I87">
        <v>7</v>
      </c>
      <c r="J87" t="s">
        <v>6706</v>
      </c>
      <c r="K87" t="s">
        <v>6317</v>
      </c>
      <c r="L87" t="s">
        <v>6317</v>
      </c>
      <c r="M87" t="s">
        <v>6317</v>
      </c>
      <c r="N87" t="s">
        <v>6317</v>
      </c>
    </row>
    <row r="88" spans="1:14" ht="14.5" customHeight="1" x14ac:dyDescent="0.35">
      <c r="A88">
        <v>90</v>
      </c>
      <c r="B88" t="s">
        <v>6318</v>
      </c>
      <c r="C88" t="s">
        <v>6743</v>
      </c>
      <c r="D88" s="7" t="s">
        <v>6744</v>
      </c>
      <c r="E88" t="s">
        <v>6745</v>
      </c>
      <c r="F88" t="s">
        <v>6746</v>
      </c>
      <c r="G88" t="s">
        <v>3769</v>
      </c>
      <c r="H88" t="s">
        <v>6314</v>
      </c>
      <c r="I88">
        <v>6</v>
      </c>
      <c r="J88" t="s">
        <v>6706</v>
      </c>
      <c r="K88" t="s">
        <v>6317</v>
      </c>
      <c r="L88" t="s">
        <v>6317</v>
      </c>
      <c r="M88" t="s">
        <v>6317</v>
      </c>
      <c r="N88" t="s">
        <v>6317</v>
      </c>
    </row>
    <row r="89" spans="1:14" ht="14.5" customHeight="1" x14ac:dyDescent="0.35">
      <c r="A89">
        <v>91</v>
      </c>
      <c r="B89" t="s">
        <v>6650</v>
      </c>
      <c r="C89" t="s">
        <v>6747</v>
      </c>
      <c r="D89" t="s">
        <v>6748</v>
      </c>
      <c r="E89" t="s">
        <v>6321</v>
      </c>
      <c r="F89" t="s">
        <v>6749</v>
      </c>
      <c r="G89" t="s">
        <v>6313</v>
      </c>
      <c r="H89" t="s">
        <v>1174</v>
      </c>
      <c r="I89">
        <v>5</v>
      </c>
      <c r="J89" t="s">
        <v>2956</v>
      </c>
      <c r="K89" t="s">
        <v>6397</v>
      </c>
      <c r="L89" t="s">
        <v>6317</v>
      </c>
      <c r="M89" t="s">
        <v>6317</v>
      </c>
      <c r="N89" t="s">
        <v>6317</v>
      </c>
    </row>
    <row r="90" spans="1:14" ht="14.5" customHeight="1" x14ac:dyDescent="0.35">
      <c r="A90">
        <v>92</v>
      </c>
      <c r="B90" t="s">
        <v>6750</v>
      </c>
      <c r="C90" t="s">
        <v>6751</v>
      </c>
      <c r="D90" t="s">
        <v>6752</v>
      </c>
      <c r="E90" t="s">
        <v>6321</v>
      </c>
      <c r="F90" t="s">
        <v>6753</v>
      </c>
      <c r="G90" t="s">
        <v>6313</v>
      </c>
      <c r="H90" t="s">
        <v>6314</v>
      </c>
      <c r="I90">
        <v>6</v>
      </c>
      <c r="J90" t="s">
        <v>6754</v>
      </c>
      <c r="K90" t="s">
        <v>6326</v>
      </c>
      <c r="L90" t="s">
        <v>6327</v>
      </c>
      <c r="M90" t="s">
        <v>153</v>
      </c>
      <c r="N90" t="s">
        <v>6317</v>
      </c>
    </row>
    <row r="91" spans="1:14" ht="14.5" customHeight="1" x14ac:dyDescent="0.35">
      <c r="A91">
        <v>93</v>
      </c>
      <c r="B91" t="s">
        <v>6347</v>
      </c>
      <c r="C91" t="s">
        <v>6755</v>
      </c>
      <c r="D91" t="s">
        <v>6756</v>
      </c>
      <c r="E91" t="s">
        <v>6757</v>
      </c>
      <c r="F91" t="s">
        <v>6758</v>
      </c>
      <c r="G91" t="s">
        <v>6313</v>
      </c>
      <c r="H91" t="s">
        <v>1174</v>
      </c>
      <c r="I91">
        <v>6</v>
      </c>
      <c r="J91" t="s">
        <v>2956</v>
      </c>
      <c r="K91" t="s">
        <v>6397</v>
      </c>
      <c r="L91" t="s">
        <v>6317</v>
      </c>
      <c r="M91" t="s">
        <v>6317</v>
      </c>
      <c r="N91" t="s">
        <v>6317</v>
      </c>
    </row>
    <row r="92" spans="1:14" ht="14.5" customHeight="1" x14ac:dyDescent="0.35">
      <c r="A92">
        <v>94</v>
      </c>
      <c r="B92" t="s">
        <v>6750</v>
      </c>
      <c r="C92" t="s">
        <v>6759</v>
      </c>
      <c r="D92" t="s">
        <v>6760</v>
      </c>
      <c r="E92" t="s">
        <v>6761</v>
      </c>
      <c r="F92" t="s">
        <v>6762</v>
      </c>
      <c r="G92" t="s">
        <v>6313</v>
      </c>
      <c r="H92" t="s">
        <v>6763</v>
      </c>
      <c r="I92">
        <v>7</v>
      </c>
      <c r="J92" t="s">
        <v>6754</v>
      </c>
      <c r="K92" t="s">
        <v>6326</v>
      </c>
      <c r="L92" t="s">
        <v>6327</v>
      </c>
      <c r="M92" t="s">
        <v>153</v>
      </c>
      <c r="N92" t="s">
        <v>6317</v>
      </c>
    </row>
    <row r="93" spans="1:14" ht="14.5" customHeight="1" x14ac:dyDescent="0.35">
      <c r="A93">
        <v>95</v>
      </c>
      <c r="B93" t="s">
        <v>6347</v>
      </c>
      <c r="C93" t="s">
        <v>6764</v>
      </c>
      <c r="D93" t="s">
        <v>6765</v>
      </c>
      <c r="E93" t="s">
        <v>6766</v>
      </c>
      <c r="F93" t="s">
        <v>6767</v>
      </c>
      <c r="G93" t="s">
        <v>6313</v>
      </c>
      <c r="H93" t="s">
        <v>1174</v>
      </c>
      <c r="I93">
        <v>3</v>
      </c>
      <c r="J93" t="s">
        <v>6768</v>
      </c>
      <c r="K93" t="s">
        <v>6470</v>
      </c>
      <c r="L93" t="s">
        <v>6317</v>
      </c>
      <c r="M93" t="s">
        <v>6317</v>
      </c>
      <c r="N93" t="s">
        <v>6317</v>
      </c>
    </row>
    <row r="94" spans="1:14" ht="14.5" customHeight="1" x14ac:dyDescent="0.35">
      <c r="A94">
        <v>96</v>
      </c>
      <c r="B94" t="s">
        <v>6769</v>
      </c>
      <c r="C94" t="s">
        <v>6770</v>
      </c>
      <c r="D94" t="s">
        <v>6771</v>
      </c>
      <c r="E94" t="s">
        <v>6772</v>
      </c>
      <c r="F94" t="s">
        <v>6773</v>
      </c>
      <c r="G94" t="s">
        <v>6323</v>
      </c>
      <c r="H94" t="s">
        <v>6774</v>
      </c>
      <c r="I94">
        <v>7</v>
      </c>
      <c r="J94" t="s">
        <v>6754</v>
      </c>
      <c r="K94" t="s">
        <v>6326</v>
      </c>
      <c r="L94" t="s">
        <v>6327</v>
      </c>
      <c r="M94" t="s">
        <v>153</v>
      </c>
      <c r="N94" t="s">
        <v>6317</v>
      </c>
    </row>
    <row r="95" spans="1:14" ht="14.5" customHeight="1" x14ac:dyDescent="0.35">
      <c r="A95">
        <v>97</v>
      </c>
      <c r="B95" t="s">
        <v>6390</v>
      </c>
      <c r="C95" t="s">
        <v>6775</v>
      </c>
      <c r="D95" t="s">
        <v>6776</v>
      </c>
      <c r="E95" t="s">
        <v>6777</v>
      </c>
      <c r="F95" t="s">
        <v>6778</v>
      </c>
      <c r="G95" t="s">
        <v>6313</v>
      </c>
      <c r="H95" t="s">
        <v>1174</v>
      </c>
      <c r="I95">
        <v>4</v>
      </c>
      <c r="J95" t="s">
        <v>6779</v>
      </c>
      <c r="K95" t="s">
        <v>6326</v>
      </c>
      <c r="L95" t="s">
        <v>6317</v>
      </c>
      <c r="M95" t="s">
        <v>6317</v>
      </c>
      <c r="N95" t="s">
        <v>6317</v>
      </c>
    </row>
    <row r="96" spans="1:14" ht="14.5" customHeight="1" x14ac:dyDescent="0.35">
      <c r="A96">
        <v>98</v>
      </c>
      <c r="B96" t="s">
        <v>6308</v>
      </c>
      <c r="C96" t="s">
        <v>6780</v>
      </c>
      <c r="D96" s="7" t="s">
        <v>6781</v>
      </c>
      <c r="E96" t="s">
        <v>6782</v>
      </c>
      <c r="F96" t="s">
        <v>6783</v>
      </c>
      <c r="G96" t="s">
        <v>6313</v>
      </c>
      <c r="H96" t="s">
        <v>6784</v>
      </c>
      <c r="I96">
        <v>6</v>
      </c>
      <c r="J96" t="s">
        <v>6785</v>
      </c>
      <c r="K96" t="s">
        <v>6271</v>
      </c>
      <c r="L96" t="s">
        <v>6408</v>
      </c>
      <c r="M96" t="s">
        <v>6317</v>
      </c>
      <c r="N96" t="s">
        <v>6317</v>
      </c>
    </row>
    <row r="97" spans="1:14" ht="14.5" customHeight="1" x14ac:dyDescent="0.35">
      <c r="A97">
        <v>99</v>
      </c>
      <c r="B97" t="s">
        <v>6328</v>
      </c>
      <c r="C97" t="s">
        <v>6786</v>
      </c>
      <c r="D97" t="s">
        <v>6787</v>
      </c>
      <c r="E97" t="s">
        <v>6788</v>
      </c>
      <c r="F97" t="s">
        <v>6789</v>
      </c>
      <c r="G97" t="s">
        <v>6323</v>
      </c>
      <c r="H97" t="s">
        <v>6314</v>
      </c>
      <c r="I97">
        <v>7</v>
      </c>
      <c r="J97" t="s">
        <v>94</v>
      </c>
      <c r="K97" t="s">
        <v>6327</v>
      </c>
      <c r="L97" t="s">
        <v>6317</v>
      </c>
      <c r="M97" t="s">
        <v>6317</v>
      </c>
      <c r="N97" t="s">
        <v>6317</v>
      </c>
    </row>
    <row r="98" spans="1:14" ht="14.5" customHeight="1" x14ac:dyDescent="0.35">
      <c r="A98">
        <v>100</v>
      </c>
      <c r="B98" t="s">
        <v>6650</v>
      </c>
      <c r="C98" t="s">
        <v>6790</v>
      </c>
      <c r="D98" t="s">
        <v>6791</v>
      </c>
      <c r="E98" t="s">
        <v>6792</v>
      </c>
      <c r="F98" t="s">
        <v>6793</v>
      </c>
      <c r="G98" t="s">
        <v>6313</v>
      </c>
      <c r="H98" t="s">
        <v>1174</v>
      </c>
      <c r="I98">
        <v>6</v>
      </c>
      <c r="J98" t="s">
        <v>6794</v>
      </c>
      <c r="K98" t="s">
        <v>51</v>
      </c>
      <c r="L98" t="s">
        <v>6317</v>
      </c>
      <c r="M98" t="s">
        <v>6317</v>
      </c>
      <c r="N98" t="s">
        <v>6317</v>
      </c>
    </row>
    <row r="99" spans="1:14" ht="14.5" customHeight="1" x14ac:dyDescent="0.35">
      <c r="A99">
        <v>101</v>
      </c>
      <c r="B99" t="s">
        <v>6795</v>
      </c>
      <c r="C99" t="s">
        <v>6796</v>
      </c>
      <c r="D99" t="s">
        <v>6797</v>
      </c>
      <c r="E99" t="s">
        <v>6798</v>
      </c>
      <c r="F99" t="s">
        <v>6799</v>
      </c>
      <c r="G99" t="s">
        <v>6313</v>
      </c>
      <c r="H99" t="s">
        <v>1174</v>
      </c>
      <c r="I99">
        <v>5</v>
      </c>
      <c r="J99" t="s">
        <v>6640</v>
      </c>
      <c r="K99" t="s">
        <v>6353</v>
      </c>
      <c r="L99" t="s">
        <v>6317</v>
      </c>
      <c r="M99" t="s">
        <v>6317</v>
      </c>
      <c r="N99" t="s">
        <v>6317</v>
      </c>
    </row>
    <row r="100" spans="1:14" ht="14.5" customHeight="1" x14ac:dyDescent="0.35">
      <c r="A100">
        <v>102</v>
      </c>
      <c r="B100" t="s">
        <v>6347</v>
      </c>
      <c r="C100" t="s">
        <v>6800</v>
      </c>
      <c r="D100" t="s">
        <v>6801</v>
      </c>
      <c r="E100" t="s">
        <v>6802</v>
      </c>
      <c r="F100" t="s">
        <v>6803</v>
      </c>
      <c r="G100" t="s">
        <v>6313</v>
      </c>
      <c r="H100" t="s">
        <v>1174</v>
      </c>
      <c r="I100">
        <v>4</v>
      </c>
      <c r="J100" t="s">
        <v>6640</v>
      </c>
      <c r="K100" t="s">
        <v>6353</v>
      </c>
      <c r="L100" t="s">
        <v>6317</v>
      </c>
      <c r="M100" t="s">
        <v>6317</v>
      </c>
      <c r="N100" t="s">
        <v>6317</v>
      </c>
    </row>
    <row r="101" spans="1:14" ht="14.5" customHeight="1" x14ac:dyDescent="0.35">
      <c r="A101">
        <v>103</v>
      </c>
      <c r="B101" t="s">
        <v>6308</v>
      </c>
      <c r="C101" t="s">
        <v>6804</v>
      </c>
      <c r="D101" t="s">
        <v>6805</v>
      </c>
      <c r="E101" t="s">
        <v>6806</v>
      </c>
      <c r="F101" t="s">
        <v>6807</v>
      </c>
      <c r="G101" t="s">
        <v>6313</v>
      </c>
      <c r="H101" t="s">
        <v>6808</v>
      </c>
      <c r="I101">
        <v>6</v>
      </c>
      <c r="J101" t="s">
        <v>6809</v>
      </c>
      <c r="K101" t="s">
        <v>6408</v>
      </c>
      <c r="L101" t="s">
        <v>6810</v>
      </c>
      <c r="M101" t="s">
        <v>6317</v>
      </c>
      <c r="N101" t="s">
        <v>6317</v>
      </c>
    </row>
    <row r="102" spans="1:14" ht="14.5" customHeight="1" x14ac:dyDescent="0.35">
      <c r="A102">
        <v>104</v>
      </c>
      <c r="B102" t="s">
        <v>6650</v>
      </c>
      <c r="C102" t="s">
        <v>6811</v>
      </c>
      <c r="D102" t="s">
        <v>6812</v>
      </c>
      <c r="E102" t="s">
        <v>6813</v>
      </c>
      <c r="F102" t="s">
        <v>1174</v>
      </c>
      <c r="G102" t="s">
        <v>3769</v>
      </c>
      <c r="H102" t="s">
        <v>6814</v>
      </c>
      <c r="I102">
        <v>4</v>
      </c>
      <c r="J102" t="s">
        <v>6640</v>
      </c>
      <c r="K102" t="s">
        <v>6353</v>
      </c>
      <c r="L102" t="s">
        <v>6317</v>
      </c>
      <c r="M102" t="s">
        <v>6317</v>
      </c>
      <c r="N102" t="s">
        <v>6317</v>
      </c>
    </row>
    <row r="103" spans="1:14" ht="14.5" customHeight="1" x14ac:dyDescent="0.35">
      <c r="A103">
        <v>105</v>
      </c>
      <c r="B103" t="s">
        <v>6815</v>
      </c>
      <c r="C103" t="s">
        <v>6816</v>
      </c>
      <c r="D103" t="s">
        <v>6817</v>
      </c>
      <c r="E103" t="s">
        <v>6818</v>
      </c>
      <c r="F103" t="s">
        <v>6402</v>
      </c>
      <c r="G103" t="s">
        <v>6323</v>
      </c>
      <c r="H103" t="s">
        <v>6819</v>
      </c>
      <c r="I103">
        <v>7</v>
      </c>
      <c r="J103" t="s">
        <v>6754</v>
      </c>
      <c r="K103" t="s">
        <v>6326</v>
      </c>
      <c r="L103" t="s">
        <v>6327</v>
      </c>
      <c r="M103" t="s">
        <v>153</v>
      </c>
      <c r="N103" t="s">
        <v>6317</v>
      </c>
    </row>
    <row r="104" spans="1:14" ht="14.5" customHeight="1" x14ac:dyDescent="0.35">
      <c r="A104">
        <v>106</v>
      </c>
      <c r="B104" t="s">
        <v>6390</v>
      </c>
      <c r="C104" t="s">
        <v>6820</v>
      </c>
      <c r="D104" t="s">
        <v>6821</v>
      </c>
      <c r="E104" t="s">
        <v>6822</v>
      </c>
      <c r="F104" t="s">
        <v>1174</v>
      </c>
      <c r="G104" t="s">
        <v>6313</v>
      </c>
      <c r="H104" t="s">
        <v>1174</v>
      </c>
      <c r="I104">
        <v>2</v>
      </c>
      <c r="J104" t="s">
        <v>6823</v>
      </c>
      <c r="K104" t="s">
        <v>6271</v>
      </c>
      <c r="M104" t="s">
        <v>6317</v>
      </c>
      <c r="N104" t="s">
        <v>6317</v>
      </c>
    </row>
    <row r="105" spans="1:14" ht="14.5" customHeight="1" x14ac:dyDescent="0.35">
      <c r="A105">
        <v>107</v>
      </c>
      <c r="B105" t="s">
        <v>6390</v>
      </c>
      <c r="C105" t="s">
        <v>6824</v>
      </c>
      <c r="D105" t="s">
        <v>6825</v>
      </c>
      <c r="E105" t="s">
        <v>6826</v>
      </c>
      <c r="F105" t="s">
        <v>6827</v>
      </c>
      <c r="G105" t="s">
        <v>6313</v>
      </c>
      <c r="H105" t="s">
        <v>1174</v>
      </c>
      <c r="I105">
        <v>4</v>
      </c>
      <c r="J105" t="s">
        <v>6640</v>
      </c>
      <c r="K105" t="s">
        <v>6353</v>
      </c>
      <c r="L105" t="s">
        <v>6317</v>
      </c>
      <c r="M105" t="s">
        <v>6317</v>
      </c>
      <c r="N105" t="s">
        <v>6317</v>
      </c>
    </row>
    <row r="106" spans="1:14" ht="14.5" customHeight="1" x14ac:dyDescent="0.35">
      <c r="A106">
        <v>108</v>
      </c>
      <c r="B106" t="s">
        <v>6390</v>
      </c>
      <c r="C106" t="s">
        <v>6828</v>
      </c>
      <c r="D106" t="s">
        <v>6829</v>
      </c>
      <c r="E106" t="s">
        <v>6830</v>
      </c>
      <c r="F106" t="s">
        <v>6831</v>
      </c>
      <c r="G106" t="s">
        <v>6313</v>
      </c>
      <c r="H106" t="s">
        <v>6832</v>
      </c>
      <c r="I106">
        <v>4</v>
      </c>
      <c r="J106" t="s">
        <v>6833</v>
      </c>
      <c r="K106" t="s">
        <v>6353</v>
      </c>
      <c r="L106" t="s">
        <v>6317</v>
      </c>
      <c r="M106" t="s">
        <v>6317</v>
      </c>
      <c r="N106" t="s">
        <v>6317</v>
      </c>
    </row>
    <row r="107" spans="1:14" ht="14.5" customHeight="1" x14ac:dyDescent="0.35">
      <c r="A107">
        <v>109</v>
      </c>
      <c r="B107" t="s">
        <v>6390</v>
      </c>
      <c r="C107" t="s">
        <v>6834</v>
      </c>
      <c r="D107" t="s">
        <v>6835</v>
      </c>
      <c r="E107" t="s">
        <v>6836</v>
      </c>
      <c r="F107" t="s">
        <v>6837</v>
      </c>
      <c r="G107" t="s">
        <v>6313</v>
      </c>
      <c r="H107" t="s">
        <v>1174</v>
      </c>
      <c r="I107">
        <v>3</v>
      </c>
      <c r="J107" t="s">
        <v>2957</v>
      </c>
      <c r="K107" t="s">
        <v>6397</v>
      </c>
      <c r="L107" t="s">
        <v>6317</v>
      </c>
      <c r="M107" t="s">
        <v>6317</v>
      </c>
      <c r="N107" t="s">
        <v>6317</v>
      </c>
    </row>
    <row r="108" spans="1:14" ht="14.5" customHeight="1" x14ac:dyDescent="0.35">
      <c r="A108">
        <v>110</v>
      </c>
      <c r="B108" t="s">
        <v>6650</v>
      </c>
      <c r="C108" t="s">
        <v>6838</v>
      </c>
      <c r="D108" t="s">
        <v>6839</v>
      </c>
      <c r="E108" t="s">
        <v>6840</v>
      </c>
      <c r="F108" t="s">
        <v>6841</v>
      </c>
      <c r="G108" t="s">
        <v>6313</v>
      </c>
      <c r="H108" t="s">
        <v>6842</v>
      </c>
      <c r="I108">
        <v>4</v>
      </c>
      <c r="J108" t="s">
        <v>6843</v>
      </c>
      <c r="K108" t="s">
        <v>6397</v>
      </c>
      <c r="L108" t="s">
        <v>6317</v>
      </c>
      <c r="M108" t="s">
        <v>6317</v>
      </c>
      <c r="N108" t="s">
        <v>6317</v>
      </c>
    </row>
    <row r="109" spans="1:14" ht="14.5" customHeight="1" x14ac:dyDescent="0.35">
      <c r="A109">
        <v>111</v>
      </c>
      <c r="B109" t="s">
        <v>6308</v>
      </c>
      <c r="C109" t="s">
        <v>6844</v>
      </c>
      <c r="D109" t="s">
        <v>6845</v>
      </c>
      <c r="E109" t="s">
        <v>6321</v>
      </c>
      <c r="F109" t="s">
        <v>6846</v>
      </c>
      <c r="G109" t="s">
        <v>6323</v>
      </c>
      <c r="H109" t="s">
        <v>6847</v>
      </c>
      <c r="I109">
        <v>5</v>
      </c>
      <c r="J109">
        <v>3.4</v>
      </c>
      <c r="K109" t="s">
        <v>6271</v>
      </c>
      <c r="L109" t="s">
        <v>6317</v>
      </c>
      <c r="M109" t="s">
        <v>6317</v>
      </c>
      <c r="N109" t="s">
        <v>6317</v>
      </c>
    </row>
    <row r="110" spans="1:14" ht="14.5" customHeight="1" x14ac:dyDescent="0.35">
      <c r="A110">
        <v>112</v>
      </c>
      <c r="B110" t="s">
        <v>6750</v>
      </c>
      <c r="C110" t="s">
        <v>6848</v>
      </c>
      <c r="D110" t="s">
        <v>6849</v>
      </c>
      <c r="E110" t="s">
        <v>6321</v>
      </c>
      <c r="F110" t="s">
        <v>6850</v>
      </c>
      <c r="G110" t="s">
        <v>6313</v>
      </c>
      <c r="H110" t="s">
        <v>6851</v>
      </c>
      <c r="I110">
        <v>7</v>
      </c>
      <c r="J110" t="s">
        <v>2983</v>
      </c>
      <c r="K110" t="s">
        <v>6326</v>
      </c>
      <c r="L110" t="s">
        <v>6327</v>
      </c>
      <c r="M110" t="s">
        <v>6317</v>
      </c>
      <c r="N110" t="s">
        <v>6317</v>
      </c>
    </row>
    <row r="111" spans="1:14" ht="14.5" customHeight="1" x14ac:dyDescent="0.35">
      <c r="A111">
        <v>113</v>
      </c>
      <c r="B111" t="s">
        <v>6665</v>
      </c>
      <c r="C111" t="s">
        <v>6852</v>
      </c>
      <c r="D111" t="s">
        <v>6853</v>
      </c>
      <c r="E111" t="s">
        <v>6854</v>
      </c>
      <c r="F111" t="s">
        <v>6855</v>
      </c>
      <c r="G111" t="s">
        <v>6313</v>
      </c>
      <c r="H111" t="s">
        <v>6856</v>
      </c>
      <c r="I111">
        <v>7</v>
      </c>
      <c r="J111" t="s">
        <v>6857</v>
      </c>
      <c r="K111" t="s">
        <v>6353</v>
      </c>
      <c r="L111" t="s">
        <v>6317</v>
      </c>
      <c r="M111" t="s">
        <v>6317</v>
      </c>
      <c r="N111" t="s">
        <v>6317</v>
      </c>
    </row>
    <row r="112" spans="1:14" ht="14.5" customHeight="1" x14ac:dyDescent="0.35">
      <c r="A112">
        <v>114</v>
      </c>
      <c r="B112" t="s">
        <v>6795</v>
      </c>
      <c r="C112" t="s">
        <v>6858</v>
      </c>
      <c r="D112" t="s">
        <v>6859</v>
      </c>
      <c r="E112" t="s">
        <v>6860</v>
      </c>
      <c r="F112" t="s">
        <v>6861</v>
      </c>
      <c r="G112" t="s">
        <v>6313</v>
      </c>
      <c r="H112" t="s">
        <v>6862</v>
      </c>
      <c r="I112">
        <v>7</v>
      </c>
      <c r="J112" t="s">
        <v>6863</v>
      </c>
      <c r="K112" t="s">
        <v>6353</v>
      </c>
      <c r="L112" t="s">
        <v>6397</v>
      </c>
      <c r="M112" t="s">
        <v>6317</v>
      </c>
      <c r="N112" t="s">
        <v>6317</v>
      </c>
    </row>
    <row r="113" spans="1:14" ht="14.5" customHeight="1" x14ac:dyDescent="0.35">
      <c r="A113">
        <v>115</v>
      </c>
      <c r="B113" t="s">
        <v>6347</v>
      </c>
      <c r="C113" t="s">
        <v>6864</v>
      </c>
      <c r="D113" t="s">
        <v>6865</v>
      </c>
      <c r="E113" t="s">
        <v>6866</v>
      </c>
      <c r="F113" t="s">
        <v>6867</v>
      </c>
      <c r="G113" t="s">
        <v>6313</v>
      </c>
      <c r="H113" t="s">
        <v>1174</v>
      </c>
      <c r="I113">
        <v>3</v>
      </c>
      <c r="J113" t="s">
        <v>2950</v>
      </c>
      <c r="K113" t="s">
        <v>6470</v>
      </c>
      <c r="L113" t="s">
        <v>6317</v>
      </c>
      <c r="M113" t="s">
        <v>6317</v>
      </c>
      <c r="N113" t="s">
        <v>6317</v>
      </c>
    </row>
    <row r="114" spans="1:14" ht="14.5" customHeight="1" x14ac:dyDescent="0.35">
      <c r="A114">
        <v>116</v>
      </c>
      <c r="B114" t="s">
        <v>6347</v>
      </c>
      <c r="C114" t="s">
        <v>6868</v>
      </c>
      <c r="D114" t="s">
        <v>6869</v>
      </c>
      <c r="E114" t="s">
        <v>6870</v>
      </c>
      <c r="F114" t="s">
        <v>1174</v>
      </c>
      <c r="G114" t="s">
        <v>6313</v>
      </c>
      <c r="H114" t="s">
        <v>6871</v>
      </c>
      <c r="I114">
        <v>2</v>
      </c>
      <c r="J114" t="s">
        <v>6640</v>
      </c>
      <c r="K114" t="s">
        <v>6353</v>
      </c>
      <c r="L114" t="s">
        <v>6317</v>
      </c>
      <c r="M114" t="s">
        <v>6317</v>
      </c>
      <c r="N114" t="s">
        <v>6317</v>
      </c>
    </row>
    <row r="115" spans="1:14" ht="14.5" customHeight="1" x14ac:dyDescent="0.35">
      <c r="A115">
        <v>117</v>
      </c>
      <c r="B115" t="s">
        <v>6390</v>
      </c>
      <c r="C115" t="s">
        <v>6872</v>
      </c>
      <c r="D115" t="s">
        <v>6873</v>
      </c>
      <c r="E115" t="s">
        <v>6874</v>
      </c>
      <c r="F115" t="s">
        <v>1174</v>
      </c>
      <c r="G115" t="s">
        <v>6313</v>
      </c>
      <c r="H115" t="s">
        <v>1174</v>
      </c>
      <c r="I115">
        <v>2</v>
      </c>
      <c r="J115" t="s">
        <v>6640</v>
      </c>
      <c r="K115" t="s">
        <v>6353</v>
      </c>
      <c r="L115" t="s">
        <v>6317</v>
      </c>
      <c r="M115" t="s">
        <v>6317</v>
      </c>
      <c r="N115" t="s">
        <v>6317</v>
      </c>
    </row>
    <row r="116" spans="1:14" ht="14.5" customHeight="1" x14ac:dyDescent="0.35">
      <c r="A116">
        <v>118</v>
      </c>
      <c r="B116" t="s">
        <v>6650</v>
      </c>
      <c r="C116" t="s">
        <v>6875</v>
      </c>
      <c r="D116" t="s">
        <v>6876</v>
      </c>
      <c r="E116" t="s">
        <v>6877</v>
      </c>
      <c r="F116" t="s">
        <v>1174</v>
      </c>
      <c r="G116" t="s">
        <v>6313</v>
      </c>
      <c r="H116" t="s">
        <v>1174</v>
      </c>
      <c r="I116">
        <v>3</v>
      </c>
      <c r="J116" t="s">
        <v>6878</v>
      </c>
      <c r="K116" t="s">
        <v>6271</v>
      </c>
      <c r="L116" t="s">
        <v>6317</v>
      </c>
      <c r="M116" t="s">
        <v>6317</v>
      </c>
      <c r="N116" t="s">
        <v>6317</v>
      </c>
    </row>
    <row r="117" spans="1:14" ht="14.5" customHeight="1" x14ac:dyDescent="0.35">
      <c r="A117">
        <v>119</v>
      </c>
      <c r="B117" t="s">
        <v>6390</v>
      </c>
      <c r="C117" t="s">
        <v>6879</v>
      </c>
      <c r="D117" t="s">
        <v>6880</v>
      </c>
      <c r="E117" t="s">
        <v>6881</v>
      </c>
      <c r="F117" t="s">
        <v>6882</v>
      </c>
      <c r="H117" t="s">
        <v>1174</v>
      </c>
      <c r="I117">
        <v>4</v>
      </c>
      <c r="J117" t="s">
        <v>6640</v>
      </c>
      <c r="K117" t="s">
        <v>6353</v>
      </c>
      <c r="L117" t="s">
        <v>6317</v>
      </c>
      <c r="M117" t="s">
        <v>6317</v>
      </c>
      <c r="N117" t="s">
        <v>6317</v>
      </c>
    </row>
    <row r="118" spans="1:14" ht="14.5" customHeight="1" x14ac:dyDescent="0.35">
      <c r="A118">
        <v>120</v>
      </c>
      <c r="B118" t="s">
        <v>6390</v>
      </c>
      <c r="C118" t="s">
        <v>6883</v>
      </c>
      <c r="D118" t="s">
        <v>6884</v>
      </c>
      <c r="E118" t="s">
        <v>6885</v>
      </c>
      <c r="F118" t="s">
        <v>6886</v>
      </c>
      <c r="G118" t="s">
        <v>6313</v>
      </c>
      <c r="H118" t="s">
        <v>6887</v>
      </c>
      <c r="I118">
        <v>4</v>
      </c>
      <c r="J118" t="s">
        <v>6888</v>
      </c>
      <c r="K118" t="s">
        <v>6353</v>
      </c>
      <c r="L118" t="s">
        <v>6317</v>
      </c>
      <c r="M118" t="s">
        <v>6317</v>
      </c>
      <c r="N118" t="s">
        <v>6317</v>
      </c>
    </row>
    <row r="119" spans="1:14" ht="14.5" customHeight="1" x14ac:dyDescent="0.35">
      <c r="A119">
        <v>121</v>
      </c>
      <c r="B119" t="s">
        <v>6650</v>
      </c>
      <c r="C119" t="s">
        <v>6889</v>
      </c>
      <c r="D119" t="s">
        <v>6890</v>
      </c>
      <c r="E119" t="s">
        <v>6891</v>
      </c>
      <c r="F119" t="s">
        <v>1174</v>
      </c>
      <c r="G119" t="s">
        <v>6313</v>
      </c>
      <c r="H119" t="s">
        <v>1174</v>
      </c>
      <c r="I119">
        <v>3</v>
      </c>
      <c r="J119" t="s">
        <v>2956</v>
      </c>
      <c r="K119" t="s">
        <v>6397</v>
      </c>
      <c r="L119" t="s">
        <v>6317</v>
      </c>
      <c r="M119" t="s">
        <v>6317</v>
      </c>
      <c r="N119" t="s">
        <v>6317</v>
      </c>
    </row>
    <row r="120" spans="1:14" ht="14.5" customHeight="1" x14ac:dyDescent="0.35">
      <c r="A120">
        <v>122</v>
      </c>
      <c r="B120" t="s">
        <v>6390</v>
      </c>
      <c r="C120" t="s">
        <v>6883</v>
      </c>
      <c r="D120" t="s">
        <v>6892</v>
      </c>
      <c r="E120" t="s">
        <v>6893</v>
      </c>
      <c r="F120" t="s">
        <v>6894</v>
      </c>
      <c r="G120" t="s">
        <v>6313</v>
      </c>
      <c r="H120" t="s">
        <v>6887</v>
      </c>
      <c r="I120">
        <v>4</v>
      </c>
      <c r="J120" t="s">
        <v>6857</v>
      </c>
      <c r="K120" t="s">
        <v>6353</v>
      </c>
      <c r="L120" t="s">
        <v>6317</v>
      </c>
      <c r="M120" t="s">
        <v>6317</v>
      </c>
      <c r="N120" t="s">
        <v>6317</v>
      </c>
    </row>
    <row r="121" spans="1:14" ht="14.5" customHeight="1" x14ac:dyDescent="0.35">
      <c r="A121">
        <v>123</v>
      </c>
      <c r="B121" t="s">
        <v>6650</v>
      </c>
      <c r="C121" t="s">
        <v>6895</v>
      </c>
      <c r="D121" t="s">
        <v>6896</v>
      </c>
      <c r="E121" t="s">
        <v>6897</v>
      </c>
      <c r="F121" t="s">
        <v>6898</v>
      </c>
      <c r="G121" t="s">
        <v>6313</v>
      </c>
      <c r="H121" t="s">
        <v>6899</v>
      </c>
      <c r="I121">
        <v>3</v>
      </c>
      <c r="J121" t="s">
        <v>6863</v>
      </c>
      <c r="K121" t="s">
        <v>6353</v>
      </c>
      <c r="L121" t="s">
        <v>6397</v>
      </c>
      <c r="M121" t="s">
        <v>6317</v>
      </c>
      <c r="N121" t="s">
        <v>6317</v>
      </c>
    </row>
    <row r="122" spans="1:14" ht="14.5" customHeight="1" x14ac:dyDescent="0.35">
      <c r="A122">
        <v>124</v>
      </c>
      <c r="B122" t="s">
        <v>6900</v>
      </c>
      <c r="C122" t="s">
        <v>6901</v>
      </c>
      <c r="D122" t="s">
        <v>6902</v>
      </c>
      <c r="E122" t="s">
        <v>6903</v>
      </c>
      <c r="F122" t="s">
        <v>6904</v>
      </c>
      <c r="G122" t="s">
        <v>6313</v>
      </c>
      <c r="H122" t="s">
        <v>6905</v>
      </c>
      <c r="I122">
        <v>5</v>
      </c>
      <c r="J122" t="s">
        <v>2964</v>
      </c>
      <c r="K122" t="s">
        <v>6397</v>
      </c>
      <c r="L122" t="s">
        <v>6317</v>
      </c>
      <c r="M122" t="s">
        <v>6317</v>
      </c>
      <c r="N122" t="s">
        <v>6317</v>
      </c>
    </row>
    <row r="123" spans="1:14" ht="14.5" customHeight="1" x14ac:dyDescent="0.35">
      <c r="A123">
        <v>125</v>
      </c>
      <c r="B123" t="s">
        <v>6390</v>
      </c>
      <c r="C123" t="s">
        <v>6906</v>
      </c>
      <c r="D123" t="s">
        <v>6907</v>
      </c>
      <c r="E123" t="s">
        <v>6908</v>
      </c>
      <c r="F123" t="s">
        <v>1174</v>
      </c>
      <c r="G123" t="s">
        <v>6313</v>
      </c>
      <c r="H123" t="s">
        <v>6909</v>
      </c>
      <c r="I123">
        <v>4</v>
      </c>
      <c r="J123" t="s">
        <v>2964</v>
      </c>
      <c r="K123" t="s">
        <v>6397</v>
      </c>
      <c r="L123" t="s">
        <v>6317</v>
      </c>
      <c r="M123" t="s">
        <v>6317</v>
      </c>
      <c r="N123" t="s">
        <v>6317</v>
      </c>
    </row>
    <row r="124" spans="1:14" ht="14.5" customHeight="1" x14ac:dyDescent="0.35">
      <c r="A124">
        <v>126</v>
      </c>
      <c r="B124" t="s">
        <v>6665</v>
      </c>
      <c r="C124" t="s">
        <v>6910</v>
      </c>
      <c r="D124" t="s">
        <v>6911</v>
      </c>
      <c r="E124" t="s">
        <v>6912</v>
      </c>
      <c r="F124" t="s">
        <v>1174</v>
      </c>
      <c r="G124" t="s">
        <v>6313</v>
      </c>
      <c r="H124" t="s">
        <v>1174</v>
      </c>
      <c r="I124">
        <v>3</v>
      </c>
      <c r="J124" t="s">
        <v>6640</v>
      </c>
      <c r="K124" t="s">
        <v>6353</v>
      </c>
      <c r="L124" t="s">
        <v>6317</v>
      </c>
      <c r="M124" t="s">
        <v>6317</v>
      </c>
      <c r="N124" t="s">
        <v>6317</v>
      </c>
    </row>
    <row r="125" spans="1:14" ht="14.5" customHeight="1" x14ac:dyDescent="0.35">
      <c r="A125">
        <v>127</v>
      </c>
      <c r="B125" t="s">
        <v>6900</v>
      </c>
      <c r="C125" t="s">
        <v>6913</v>
      </c>
      <c r="D125" t="s">
        <v>6914</v>
      </c>
      <c r="E125" t="s">
        <v>6915</v>
      </c>
      <c r="F125" t="s">
        <v>6351</v>
      </c>
      <c r="G125" t="s">
        <v>6313</v>
      </c>
      <c r="H125" t="s">
        <v>1174</v>
      </c>
      <c r="I125" t="s">
        <v>6501</v>
      </c>
      <c r="J125" t="s">
        <v>2982</v>
      </c>
      <c r="K125" t="s">
        <v>6327</v>
      </c>
      <c r="L125" t="s">
        <v>6317</v>
      </c>
      <c r="M125" t="s">
        <v>6317</v>
      </c>
      <c r="N125" t="s">
        <v>6317</v>
      </c>
    </row>
    <row r="126" spans="1:14" ht="14.5" customHeight="1" x14ac:dyDescent="0.35">
      <c r="A126">
        <v>128</v>
      </c>
      <c r="B126" t="s">
        <v>6390</v>
      </c>
      <c r="C126" t="s">
        <v>6916</v>
      </c>
      <c r="D126" t="s">
        <v>6917</v>
      </c>
      <c r="E126" t="s">
        <v>6918</v>
      </c>
      <c r="F126" t="s">
        <v>6919</v>
      </c>
      <c r="G126" t="s">
        <v>3769</v>
      </c>
      <c r="H126" t="s">
        <v>1174</v>
      </c>
      <c r="I126">
        <v>3</v>
      </c>
      <c r="J126" t="s">
        <v>2964</v>
      </c>
      <c r="K126" t="s">
        <v>6397</v>
      </c>
      <c r="L126" t="s">
        <v>6317</v>
      </c>
      <c r="M126" t="s">
        <v>6317</v>
      </c>
      <c r="N126" t="s">
        <v>6317</v>
      </c>
    </row>
    <row r="127" spans="1:14" ht="14.5" customHeight="1" x14ac:dyDescent="0.35">
      <c r="A127">
        <v>129</v>
      </c>
      <c r="B127" t="s">
        <v>6795</v>
      </c>
      <c r="C127" t="s">
        <v>6920</v>
      </c>
      <c r="D127" t="s">
        <v>6921</v>
      </c>
      <c r="E127" t="s">
        <v>6922</v>
      </c>
      <c r="F127" t="s">
        <v>6923</v>
      </c>
      <c r="G127" t="s">
        <v>6313</v>
      </c>
      <c r="H127" t="s">
        <v>1174</v>
      </c>
      <c r="I127">
        <v>3</v>
      </c>
      <c r="J127" t="s">
        <v>2956</v>
      </c>
      <c r="K127" t="s">
        <v>6397</v>
      </c>
      <c r="L127" t="s">
        <v>6317</v>
      </c>
      <c r="M127" t="s">
        <v>6317</v>
      </c>
      <c r="N127" t="s">
        <v>6317</v>
      </c>
    </row>
    <row r="128" spans="1:14" ht="14.5" customHeight="1" x14ac:dyDescent="0.35">
      <c r="A128">
        <v>130</v>
      </c>
      <c r="B128" t="s">
        <v>6924</v>
      </c>
      <c r="C128" t="s">
        <v>6925</v>
      </c>
      <c r="D128" t="s">
        <v>6926</v>
      </c>
      <c r="E128" t="s">
        <v>6927</v>
      </c>
      <c r="F128" t="s">
        <v>1174</v>
      </c>
      <c r="G128" t="s">
        <v>6313</v>
      </c>
      <c r="H128" t="s">
        <v>1174</v>
      </c>
      <c r="I128">
        <v>2</v>
      </c>
      <c r="J128" t="s">
        <v>2956</v>
      </c>
      <c r="K128" t="s">
        <v>6397</v>
      </c>
      <c r="L128" t="s">
        <v>6317</v>
      </c>
      <c r="M128" t="s">
        <v>6317</v>
      </c>
      <c r="N128" t="s">
        <v>6317</v>
      </c>
    </row>
    <row r="129" spans="1:14" ht="14.5" customHeight="1" x14ac:dyDescent="0.35">
      <c r="A129">
        <v>131</v>
      </c>
      <c r="B129" t="s">
        <v>6681</v>
      </c>
      <c r="C129" t="s">
        <v>6928</v>
      </c>
      <c r="D129" t="s">
        <v>6929</v>
      </c>
      <c r="E129" t="s">
        <v>6930</v>
      </c>
      <c r="F129" t="s">
        <v>6931</v>
      </c>
      <c r="G129" t="s">
        <v>6313</v>
      </c>
      <c r="H129" t="s">
        <v>1174</v>
      </c>
      <c r="I129">
        <v>3</v>
      </c>
      <c r="J129" t="s">
        <v>6932</v>
      </c>
      <c r="K129" t="s">
        <v>6353</v>
      </c>
      <c r="L129" t="s">
        <v>6397</v>
      </c>
      <c r="M129" t="s">
        <v>6317</v>
      </c>
      <c r="N129" t="s">
        <v>6317</v>
      </c>
    </row>
    <row r="130" spans="1:14" ht="14.5" customHeight="1" x14ac:dyDescent="0.35">
      <c r="A130">
        <v>132</v>
      </c>
      <c r="B130" t="s">
        <v>6933</v>
      </c>
      <c r="C130" t="s">
        <v>6934</v>
      </c>
      <c r="D130" t="s">
        <v>6935</v>
      </c>
      <c r="E130" t="s">
        <v>6936</v>
      </c>
      <c r="F130" t="s">
        <v>6937</v>
      </c>
      <c r="G130" t="s">
        <v>6323</v>
      </c>
      <c r="H130" t="s">
        <v>1174</v>
      </c>
      <c r="I130">
        <v>2</v>
      </c>
      <c r="J130" t="s">
        <v>6640</v>
      </c>
      <c r="K130" t="s">
        <v>6353</v>
      </c>
      <c r="L130" t="s">
        <v>6317</v>
      </c>
      <c r="M130" t="s">
        <v>6317</v>
      </c>
      <c r="N130" t="s">
        <v>6317</v>
      </c>
    </row>
    <row r="131" spans="1:14" ht="14.5" customHeight="1" x14ac:dyDescent="0.35">
      <c r="A131">
        <v>133</v>
      </c>
      <c r="B131" t="s">
        <v>6938</v>
      </c>
      <c r="C131" t="s">
        <v>6939</v>
      </c>
      <c r="D131" t="s">
        <v>6940</v>
      </c>
      <c r="E131" t="s">
        <v>6941</v>
      </c>
      <c r="F131" t="s">
        <v>1174</v>
      </c>
      <c r="G131" t="s">
        <v>6313</v>
      </c>
      <c r="H131" t="s">
        <v>1174</v>
      </c>
      <c r="I131">
        <v>1</v>
      </c>
      <c r="J131" t="s">
        <v>6640</v>
      </c>
      <c r="K131" t="s">
        <v>6353</v>
      </c>
      <c r="L131" t="s">
        <v>6317</v>
      </c>
      <c r="M131" t="s">
        <v>6317</v>
      </c>
      <c r="N131" t="s">
        <v>6317</v>
      </c>
    </row>
    <row r="132" spans="1:14" ht="14.5" customHeight="1" x14ac:dyDescent="0.35">
      <c r="A132">
        <v>134</v>
      </c>
      <c r="B132" t="s">
        <v>6650</v>
      </c>
      <c r="C132" t="s">
        <v>6942</v>
      </c>
      <c r="D132" t="s">
        <v>6943</v>
      </c>
      <c r="E132" t="s">
        <v>6944</v>
      </c>
      <c r="F132" t="s">
        <v>6945</v>
      </c>
      <c r="G132" t="s">
        <v>3769</v>
      </c>
      <c r="H132" t="s">
        <v>6673</v>
      </c>
      <c r="I132">
        <v>4</v>
      </c>
      <c r="J132" t="s">
        <v>6946</v>
      </c>
      <c r="K132" t="s">
        <v>6470</v>
      </c>
      <c r="L132" t="s">
        <v>6317</v>
      </c>
      <c r="M132" t="s">
        <v>6317</v>
      </c>
      <c r="N132" t="s">
        <v>6317</v>
      </c>
    </row>
    <row r="133" spans="1:14" ht="14.5" customHeight="1" x14ac:dyDescent="0.35">
      <c r="A133">
        <v>135</v>
      </c>
      <c r="B133" t="s">
        <v>6650</v>
      </c>
      <c r="C133" t="s">
        <v>6947</v>
      </c>
      <c r="D133" t="s">
        <v>6948</v>
      </c>
      <c r="E133" t="s">
        <v>6949</v>
      </c>
      <c r="F133" t="s">
        <v>1174</v>
      </c>
      <c r="G133" t="s">
        <v>3769</v>
      </c>
      <c r="H133" t="s">
        <v>1174</v>
      </c>
      <c r="I133">
        <v>4</v>
      </c>
      <c r="J133" t="s">
        <v>6857</v>
      </c>
      <c r="K133" t="s">
        <v>6353</v>
      </c>
      <c r="L133" t="s">
        <v>6317</v>
      </c>
      <c r="M133" t="s">
        <v>6317</v>
      </c>
      <c r="N133" t="s">
        <v>6317</v>
      </c>
    </row>
    <row r="134" spans="1:14" ht="14.5" customHeight="1" x14ac:dyDescent="0.35">
      <c r="A134">
        <v>136</v>
      </c>
      <c r="B134" t="s">
        <v>6390</v>
      </c>
      <c r="C134" t="s">
        <v>6950</v>
      </c>
      <c r="D134" t="s">
        <v>6951</v>
      </c>
      <c r="E134" t="s">
        <v>6952</v>
      </c>
      <c r="F134" t="s">
        <v>6953</v>
      </c>
      <c r="G134" t="s">
        <v>6313</v>
      </c>
      <c r="H134" t="s">
        <v>6954</v>
      </c>
      <c r="I134">
        <v>3</v>
      </c>
      <c r="J134" t="s">
        <v>6888</v>
      </c>
      <c r="K134" t="s">
        <v>6353</v>
      </c>
      <c r="L134" t="s">
        <v>6317</v>
      </c>
      <c r="M134" t="s">
        <v>6317</v>
      </c>
      <c r="N134" t="s">
        <v>6317</v>
      </c>
    </row>
    <row r="135" spans="1:14" ht="14.5" customHeight="1" x14ac:dyDescent="0.35">
      <c r="A135">
        <v>137</v>
      </c>
      <c r="B135" t="s">
        <v>6347</v>
      </c>
      <c r="C135" t="s">
        <v>6955</v>
      </c>
      <c r="D135" t="s">
        <v>6956</v>
      </c>
      <c r="E135" t="s">
        <v>6957</v>
      </c>
      <c r="F135" t="s">
        <v>1174</v>
      </c>
      <c r="G135" t="s">
        <v>6313</v>
      </c>
      <c r="H135" t="s">
        <v>1174</v>
      </c>
      <c r="I135">
        <v>2</v>
      </c>
      <c r="J135" t="s">
        <v>6640</v>
      </c>
      <c r="K135" t="s">
        <v>6353</v>
      </c>
      <c r="L135" t="s">
        <v>6317</v>
      </c>
      <c r="M135" t="s">
        <v>6317</v>
      </c>
      <c r="N135" t="s">
        <v>6317</v>
      </c>
    </row>
    <row r="136" spans="1:14" ht="14.5" customHeight="1" x14ac:dyDescent="0.35">
      <c r="A136">
        <v>138</v>
      </c>
      <c r="B136" t="s">
        <v>6900</v>
      </c>
      <c r="C136" t="s">
        <v>6958</v>
      </c>
      <c r="D136" t="s">
        <v>6959</v>
      </c>
      <c r="E136" t="s">
        <v>6960</v>
      </c>
      <c r="F136" t="s">
        <v>1174</v>
      </c>
      <c r="G136" t="s">
        <v>3769</v>
      </c>
      <c r="H136" t="s">
        <v>1174</v>
      </c>
      <c r="I136">
        <v>2</v>
      </c>
      <c r="J136" t="s">
        <v>6640</v>
      </c>
      <c r="K136" t="s">
        <v>6353</v>
      </c>
      <c r="L136" t="s">
        <v>6317</v>
      </c>
      <c r="M136" t="s">
        <v>6317</v>
      </c>
      <c r="N136" t="s">
        <v>6317</v>
      </c>
    </row>
    <row r="137" spans="1:14" ht="14.5" customHeight="1" x14ac:dyDescent="0.35">
      <c r="A137">
        <v>139</v>
      </c>
      <c r="B137" t="s">
        <v>6390</v>
      </c>
      <c r="C137" t="s">
        <v>6961</v>
      </c>
      <c r="D137" t="s">
        <v>6962</v>
      </c>
      <c r="E137" t="s">
        <v>6963</v>
      </c>
      <c r="F137" t="s">
        <v>1174</v>
      </c>
      <c r="G137" t="s">
        <v>6313</v>
      </c>
      <c r="H137" t="s">
        <v>1174</v>
      </c>
      <c r="I137">
        <v>1</v>
      </c>
      <c r="J137" t="s">
        <v>6640</v>
      </c>
      <c r="K137" t="s">
        <v>6353</v>
      </c>
      <c r="L137" t="s">
        <v>6317</v>
      </c>
      <c r="M137" t="s">
        <v>6317</v>
      </c>
      <c r="N137" t="s">
        <v>6317</v>
      </c>
    </row>
    <row r="138" spans="1:14" ht="14.5" customHeight="1" x14ac:dyDescent="0.35">
      <c r="A138">
        <v>140</v>
      </c>
      <c r="B138" t="s">
        <v>6964</v>
      </c>
      <c r="C138" t="s">
        <v>6965</v>
      </c>
      <c r="D138" t="s">
        <v>6966</v>
      </c>
      <c r="E138" t="s">
        <v>6967</v>
      </c>
      <c r="F138" t="s">
        <v>6351</v>
      </c>
      <c r="G138" t="s">
        <v>6313</v>
      </c>
      <c r="H138" t="s">
        <v>1174</v>
      </c>
      <c r="I138">
        <v>2</v>
      </c>
      <c r="J138" t="s">
        <v>6640</v>
      </c>
      <c r="K138" t="s">
        <v>6353</v>
      </c>
      <c r="L138" t="s">
        <v>6317</v>
      </c>
      <c r="M138" t="s">
        <v>6317</v>
      </c>
      <c r="N138" t="s">
        <v>6317</v>
      </c>
    </row>
    <row r="139" spans="1:14" ht="14.5" customHeight="1" x14ac:dyDescent="0.35">
      <c r="A139">
        <v>141</v>
      </c>
      <c r="B139" t="s">
        <v>6650</v>
      </c>
      <c r="C139" t="s">
        <v>6968</v>
      </c>
      <c r="D139" t="s">
        <v>6969</v>
      </c>
      <c r="E139" t="s">
        <v>6970</v>
      </c>
      <c r="F139" t="s">
        <v>6971</v>
      </c>
      <c r="G139" t="s">
        <v>6313</v>
      </c>
      <c r="H139" t="s">
        <v>6899</v>
      </c>
      <c r="I139">
        <v>3</v>
      </c>
      <c r="J139" t="s">
        <v>6946</v>
      </c>
      <c r="K139" t="s">
        <v>6470</v>
      </c>
      <c r="L139" t="s">
        <v>6317</v>
      </c>
      <c r="M139" t="s">
        <v>6317</v>
      </c>
      <c r="N139" t="s">
        <v>6317</v>
      </c>
    </row>
    <row r="140" spans="1:14" ht="14.5" customHeight="1" x14ac:dyDescent="0.35">
      <c r="A140">
        <v>142</v>
      </c>
      <c r="B140" t="s">
        <v>6650</v>
      </c>
      <c r="C140" t="s">
        <v>6883</v>
      </c>
      <c r="D140" t="s">
        <v>6972</v>
      </c>
      <c r="E140" t="s">
        <v>6973</v>
      </c>
      <c r="F140" t="s">
        <v>1174</v>
      </c>
      <c r="G140" t="s">
        <v>6313</v>
      </c>
      <c r="H140" t="s">
        <v>6974</v>
      </c>
      <c r="I140">
        <v>2</v>
      </c>
      <c r="J140" t="s">
        <v>6946</v>
      </c>
      <c r="K140" t="s">
        <v>6470</v>
      </c>
      <c r="L140" t="s">
        <v>6317</v>
      </c>
      <c r="M140" t="s">
        <v>6317</v>
      </c>
      <c r="N140" t="s">
        <v>6317</v>
      </c>
    </row>
    <row r="141" spans="1:14" ht="14.5" customHeight="1" x14ac:dyDescent="0.35">
      <c r="A141">
        <v>143</v>
      </c>
      <c r="B141" t="s">
        <v>6900</v>
      </c>
      <c r="C141" t="s">
        <v>6975</v>
      </c>
      <c r="D141" t="s">
        <v>6976</v>
      </c>
      <c r="E141" t="s">
        <v>6977</v>
      </c>
      <c r="F141" t="s">
        <v>2252</v>
      </c>
      <c r="G141" t="s">
        <v>6313</v>
      </c>
      <c r="H141" t="s">
        <v>1174</v>
      </c>
      <c r="I141">
        <v>2</v>
      </c>
      <c r="J141" t="s">
        <v>6857</v>
      </c>
      <c r="K141" t="s">
        <v>6353</v>
      </c>
      <c r="L141" t="s">
        <v>6317</v>
      </c>
      <c r="M141" t="s">
        <v>6317</v>
      </c>
      <c r="N141" t="s">
        <v>6317</v>
      </c>
    </row>
    <row r="142" spans="1:14" ht="14.5" customHeight="1" x14ac:dyDescent="0.35">
      <c r="A142">
        <v>144</v>
      </c>
      <c r="B142" t="s">
        <v>6650</v>
      </c>
      <c r="C142" t="s">
        <v>6978</v>
      </c>
      <c r="D142" t="s">
        <v>6979</v>
      </c>
      <c r="E142" t="s">
        <v>6980</v>
      </c>
      <c r="F142" t="s">
        <v>6981</v>
      </c>
      <c r="G142" t="s">
        <v>6323</v>
      </c>
      <c r="H142" t="s">
        <v>6982</v>
      </c>
      <c r="I142">
        <v>2</v>
      </c>
      <c r="J142" t="s">
        <v>6640</v>
      </c>
      <c r="K142" t="s">
        <v>6353</v>
      </c>
      <c r="L142" t="s">
        <v>6317</v>
      </c>
      <c r="M142" t="s">
        <v>6317</v>
      </c>
      <c r="N142" t="s">
        <v>6317</v>
      </c>
    </row>
    <row r="143" spans="1:14" ht="14.5" customHeight="1" x14ac:dyDescent="0.35">
      <c r="A143">
        <v>145</v>
      </c>
      <c r="B143" t="s">
        <v>6390</v>
      </c>
      <c r="C143" t="s">
        <v>6983</v>
      </c>
      <c r="D143" t="s">
        <v>6984</v>
      </c>
      <c r="E143" t="s">
        <v>6985</v>
      </c>
      <c r="F143" t="s">
        <v>6986</v>
      </c>
      <c r="G143" t="s">
        <v>6313</v>
      </c>
      <c r="H143" t="s">
        <v>1174</v>
      </c>
      <c r="I143">
        <v>2</v>
      </c>
      <c r="J143" t="s">
        <v>2982</v>
      </c>
      <c r="K143" t="s">
        <v>6327</v>
      </c>
      <c r="L143" t="s">
        <v>6317</v>
      </c>
      <c r="M143" t="s">
        <v>6317</v>
      </c>
      <c r="N143" t="s">
        <v>6317</v>
      </c>
    </row>
    <row r="144" spans="1:14" ht="14.5" customHeight="1" x14ac:dyDescent="0.35">
      <c r="A144">
        <v>146</v>
      </c>
      <c r="B144" t="s">
        <v>6390</v>
      </c>
      <c r="C144" t="s">
        <v>6987</v>
      </c>
      <c r="D144" t="s">
        <v>6988</v>
      </c>
      <c r="E144" t="s">
        <v>6989</v>
      </c>
      <c r="F144" t="s">
        <v>1174</v>
      </c>
      <c r="G144" t="s">
        <v>6313</v>
      </c>
      <c r="H144" t="s">
        <v>1174</v>
      </c>
      <c r="I144">
        <v>2</v>
      </c>
      <c r="J144" t="s">
        <v>6640</v>
      </c>
      <c r="K144" t="s">
        <v>6353</v>
      </c>
      <c r="L144" t="s">
        <v>6317</v>
      </c>
      <c r="M144" t="s">
        <v>6317</v>
      </c>
      <c r="N144" t="s">
        <v>6317</v>
      </c>
    </row>
    <row r="145" spans="1:14" ht="14.5" customHeight="1" x14ac:dyDescent="0.35">
      <c r="A145">
        <v>147</v>
      </c>
      <c r="B145" t="s">
        <v>6390</v>
      </c>
      <c r="C145" t="s">
        <v>6990</v>
      </c>
      <c r="D145" t="s">
        <v>6991</v>
      </c>
      <c r="E145" t="s">
        <v>6992</v>
      </c>
      <c r="F145" t="s">
        <v>6993</v>
      </c>
      <c r="G145" t="s">
        <v>6313</v>
      </c>
      <c r="H145" t="s">
        <v>1174</v>
      </c>
      <c r="I145">
        <v>1</v>
      </c>
      <c r="J145" t="s">
        <v>6640</v>
      </c>
      <c r="K145" t="s">
        <v>6353</v>
      </c>
      <c r="L145" t="s">
        <v>6317</v>
      </c>
      <c r="M145" t="s">
        <v>6317</v>
      </c>
      <c r="N145" t="s">
        <v>6317</v>
      </c>
    </row>
    <row r="146" spans="1:14" ht="14.5" customHeight="1" x14ac:dyDescent="0.35">
      <c r="A146">
        <v>148</v>
      </c>
      <c r="B146" t="s">
        <v>6390</v>
      </c>
      <c r="C146" t="s">
        <v>6994</v>
      </c>
      <c r="D146" t="s">
        <v>6995</v>
      </c>
      <c r="E146" t="s">
        <v>6996</v>
      </c>
      <c r="F146" t="s">
        <v>6997</v>
      </c>
      <c r="H146" t="s">
        <v>1174</v>
      </c>
      <c r="I146">
        <v>1</v>
      </c>
      <c r="J146" t="s">
        <v>6640</v>
      </c>
      <c r="K146" t="s">
        <v>6353</v>
      </c>
      <c r="L146" t="s">
        <v>6317</v>
      </c>
      <c r="M146" t="s">
        <v>6317</v>
      </c>
      <c r="N146" t="s">
        <v>6317</v>
      </c>
    </row>
    <row r="147" spans="1:14" ht="14.5" customHeight="1" x14ac:dyDescent="0.35">
      <c r="A147">
        <v>149</v>
      </c>
      <c r="B147" t="s">
        <v>6390</v>
      </c>
      <c r="C147" t="s">
        <v>6998</v>
      </c>
      <c r="D147" t="s">
        <v>6999</v>
      </c>
      <c r="E147" t="s">
        <v>7000</v>
      </c>
      <c r="F147" t="s">
        <v>1174</v>
      </c>
      <c r="G147" t="s">
        <v>6313</v>
      </c>
      <c r="H147" t="s">
        <v>1174</v>
      </c>
      <c r="I147">
        <v>1</v>
      </c>
      <c r="J147" t="s">
        <v>6640</v>
      </c>
      <c r="K147" t="s">
        <v>6353</v>
      </c>
      <c r="L147" t="s">
        <v>6317</v>
      </c>
      <c r="M147" t="s">
        <v>6317</v>
      </c>
      <c r="N147" t="s">
        <v>6317</v>
      </c>
    </row>
    <row r="148" spans="1:14" ht="14.5" customHeight="1" x14ac:dyDescent="0.35">
      <c r="A148">
        <v>150</v>
      </c>
      <c r="B148" t="s">
        <v>6665</v>
      </c>
      <c r="C148" t="s">
        <v>7001</v>
      </c>
      <c r="D148" t="s">
        <v>7002</v>
      </c>
      <c r="E148" t="s">
        <v>7003</v>
      </c>
      <c r="F148" t="s">
        <v>7004</v>
      </c>
      <c r="G148" t="s">
        <v>6313</v>
      </c>
      <c r="H148" t="s">
        <v>1174</v>
      </c>
      <c r="I148">
        <v>2</v>
      </c>
      <c r="J148" t="s">
        <v>6640</v>
      </c>
      <c r="K148" t="s">
        <v>6353</v>
      </c>
      <c r="L148" t="s">
        <v>6317</v>
      </c>
      <c r="M148" t="s">
        <v>6317</v>
      </c>
      <c r="N148" t="s">
        <v>6317</v>
      </c>
    </row>
    <row r="149" spans="1:14" ht="14.5" customHeight="1" x14ac:dyDescent="0.35">
      <c r="A149">
        <v>151</v>
      </c>
      <c r="B149" t="s">
        <v>6390</v>
      </c>
      <c r="C149" t="s">
        <v>7005</v>
      </c>
      <c r="D149" t="s">
        <v>7006</v>
      </c>
      <c r="E149" t="s">
        <v>7007</v>
      </c>
      <c r="F149" t="s">
        <v>7008</v>
      </c>
      <c r="G149" t="s">
        <v>6313</v>
      </c>
      <c r="H149" t="s">
        <v>1174</v>
      </c>
      <c r="I149">
        <v>2</v>
      </c>
      <c r="J149" t="s">
        <v>3195</v>
      </c>
      <c r="K149" t="s">
        <v>176</v>
      </c>
      <c r="L149" t="s">
        <v>6317</v>
      </c>
      <c r="M149" t="s">
        <v>6317</v>
      </c>
      <c r="N149" t="s">
        <v>6317</v>
      </c>
    </row>
    <row r="150" spans="1:14" ht="14.5" customHeight="1" x14ac:dyDescent="0.35">
      <c r="A150">
        <v>152</v>
      </c>
      <c r="B150" t="s">
        <v>6938</v>
      </c>
      <c r="C150" t="s">
        <v>6955</v>
      </c>
      <c r="D150" t="s">
        <v>7009</v>
      </c>
      <c r="E150" t="s">
        <v>7010</v>
      </c>
      <c r="F150" t="s">
        <v>7011</v>
      </c>
      <c r="G150" t="s">
        <v>6313</v>
      </c>
      <c r="H150" t="s">
        <v>1174</v>
      </c>
      <c r="I150">
        <v>2</v>
      </c>
      <c r="J150" t="s">
        <v>6640</v>
      </c>
      <c r="K150" t="s">
        <v>6353</v>
      </c>
      <c r="L150" t="s">
        <v>6317</v>
      </c>
      <c r="M150" t="s">
        <v>6317</v>
      </c>
      <c r="N150" t="s">
        <v>6317</v>
      </c>
    </row>
    <row r="151" spans="1:14" ht="14.5" customHeight="1" x14ac:dyDescent="0.35">
      <c r="A151">
        <v>153</v>
      </c>
      <c r="B151" t="s">
        <v>6390</v>
      </c>
      <c r="C151" t="s">
        <v>6990</v>
      </c>
      <c r="D151" t="s">
        <v>7012</v>
      </c>
      <c r="E151" t="s">
        <v>7013</v>
      </c>
      <c r="F151" t="s">
        <v>7014</v>
      </c>
      <c r="G151" t="s">
        <v>6323</v>
      </c>
      <c r="H151" t="s">
        <v>1174</v>
      </c>
      <c r="I151">
        <v>2</v>
      </c>
      <c r="J151" t="s">
        <v>6640</v>
      </c>
      <c r="K151" t="s">
        <v>6353</v>
      </c>
      <c r="L151" t="s">
        <v>6317</v>
      </c>
      <c r="M151" t="s">
        <v>6317</v>
      </c>
      <c r="N151" t="s">
        <v>6317</v>
      </c>
    </row>
    <row r="152" spans="1:14" ht="14.5" customHeight="1" x14ac:dyDescent="0.35">
      <c r="A152">
        <v>154</v>
      </c>
      <c r="B152" t="s">
        <v>6390</v>
      </c>
      <c r="C152" t="s">
        <v>7015</v>
      </c>
      <c r="D152" t="s">
        <v>7016</v>
      </c>
      <c r="E152" t="s">
        <v>7017</v>
      </c>
      <c r="F152" t="s">
        <v>7018</v>
      </c>
      <c r="G152" t="s">
        <v>6313</v>
      </c>
      <c r="H152" t="s">
        <v>1174</v>
      </c>
      <c r="I152">
        <v>2</v>
      </c>
      <c r="J152" t="s">
        <v>6640</v>
      </c>
      <c r="K152" t="s">
        <v>6353</v>
      </c>
      <c r="L152" t="s">
        <v>6317</v>
      </c>
      <c r="M152" t="s">
        <v>6317</v>
      </c>
      <c r="N152" t="s">
        <v>6317</v>
      </c>
    </row>
    <row r="153" spans="1:14" ht="14.5" customHeight="1" x14ac:dyDescent="0.35">
      <c r="A153">
        <v>155</v>
      </c>
      <c r="B153" t="s">
        <v>6665</v>
      </c>
      <c r="C153" t="s">
        <v>6955</v>
      </c>
      <c r="D153" t="s">
        <v>7019</v>
      </c>
      <c r="E153" t="s">
        <v>7020</v>
      </c>
      <c r="F153" t="s">
        <v>1174</v>
      </c>
      <c r="G153" t="s">
        <v>6323</v>
      </c>
      <c r="H153" t="s">
        <v>6871</v>
      </c>
      <c r="I153">
        <v>2</v>
      </c>
      <c r="J153" t="s">
        <v>6640</v>
      </c>
      <c r="K153" t="s">
        <v>6353</v>
      </c>
      <c r="L153" t="s">
        <v>6317</v>
      </c>
      <c r="M153" t="s">
        <v>6317</v>
      </c>
      <c r="N153" t="s">
        <v>6317</v>
      </c>
    </row>
    <row r="154" spans="1:14" ht="14.5" customHeight="1" x14ac:dyDescent="0.35">
      <c r="A154">
        <v>156</v>
      </c>
      <c r="B154" t="s">
        <v>6665</v>
      </c>
      <c r="C154" t="s">
        <v>6955</v>
      </c>
      <c r="D154" t="s">
        <v>7021</v>
      </c>
      <c r="E154" t="s">
        <v>7022</v>
      </c>
      <c r="F154" t="s">
        <v>1174</v>
      </c>
      <c r="G154" t="s">
        <v>6313</v>
      </c>
      <c r="H154" t="s">
        <v>1174</v>
      </c>
      <c r="I154">
        <v>2</v>
      </c>
      <c r="J154" t="s">
        <v>6640</v>
      </c>
      <c r="K154" t="s">
        <v>6353</v>
      </c>
      <c r="L154" t="s">
        <v>6317</v>
      </c>
      <c r="M154" t="s">
        <v>6317</v>
      </c>
      <c r="N154" t="s">
        <v>6317</v>
      </c>
    </row>
    <row r="155" spans="1:14" ht="14.5" customHeight="1" x14ac:dyDescent="0.35">
      <c r="A155">
        <v>157</v>
      </c>
      <c r="B155" t="s">
        <v>6390</v>
      </c>
      <c r="C155" t="s">
        <v>6955</v>
      </c>
      <c r="D155" t="s">
        <v>7023</v>
      </c>
      <c r="E155" t="s">
        <v>7024</v>
      </c>
      <c r="F155" t="s">
        <v>1174</v>
      </c>
      <c r="G155" t="s">
        <v>6313</v>
      </c>
      <c r="H155" t="s">
        <v>1174</v>
      </c>
      <c r="I155">
        <v>2</v>
      </c>
      <c r="J155" t="s">
        <v>6640</v>
      </c>
      <c r="K155" t="s">
        <v>6353</v>
      </c>
      <c r="L155" t="s">
        <v>6317</v>
      </c>
      <c r="M155" t="s">
        <v>6317</v>
      </c>
      <c r="N155" t="s">
        <v>6317</v>
      </c>
    </row>
    <row r="156" spans="1:14" ht="14.5" customHeight="1" x14ac:dyDescent="0.35">
      <c r="A156">
        <v>158</v>
      </c>
      <c r="B156" t="s">
        <v>7025</v>
      </c>
      <c r="C156" t="s">
        <v>6934</v>
      </c>
      <c r="D156" t="s">
        <v>7026</v>
      </c>
      <c r="E156" t="s">
        <v>7027</v>
      </c>
      <c r="F156" t="s">
        <v>7028</v>
      </c>
      <c r="G156" t="s">
        <v>6313</v>
      </c>
      <c r="H156" t="s">
        <v>1174</v>
      </c>
      <c r="I156">
        <v>2</v>
      </c>
      <c r="J156" t="s">
        <v>6640</v>
      </c>
      <c r="K156" t="s">
        <v>6353</v>
      </c>
      <c r="L156" t="s">
        <v>6317</v>
      </c>
      <c r="M156" t="s">
        <v>6317</v>
      </c>
      <c r="N156" t="s">
        <v>6317</v>
      </c>
    </row>
    <row r="157" spans="1:14" ht="14.5" customHeight="1" x14ac:dyDescent="0.35">
      <c r="A157">
        <v>159</v>
      </c>
      <c r="B157" t="s">
        <v>6347</v>
      </c>
      <c r="C157" t="s">
        <v>6955</v>
      </c>
      <c r="D157" t="s">
        <v>7029</v>
      </c>
      <c r="E157" t="s">
        <v>7030</v>
      </c>
      <c r="F157" t="s">
        <v>3765</v>
      </c>
      <c r="G157" t="s">
        <v>6313</v>
      </c>
      <c r="H157" t="s">
        <v>1174</v>
      </c>
      <c r="I157">
        <v>2</v>
      </c>
      <c r="J157" t="s">
        <v>6640</v>
      </c>
      <c r="K157" t="s">
        <v>6353</v>
      </c>
      <c r="L157" t="s">
        <v>6317</v>
      </c>
      <c r="M157" t="s">
        <v>6317</v>
      </c>
      <c r="N157" t="s">
        <v>6317</v>
      </c>
    </row>
    <row r="158" spans="1:14" ht="14.5" customHeight="1" x14ac:dyDescent="0.35">
      <c r="A158">
        <v>160</v>
      </c>
      <c r="B158" t="s">
        <v>6938</v>
      </c>
      <c r="C158" t="s">
        <v>7031</v>
      </c>
      <c r="D158" t="s">
        <v>7032</v>
      </c>
      <c r="E158" t="s">
        <v>7033</v>
      </c>
      <c r="F158" t="s">
        <v>1174</v>
      </c>
      <c r="G158" t="s">
        <v>6313</v>
      </c>
      <c r="H158" t="s">
        <v>1174</v>
      </c>
      <c r="I158">
        <v>2</v>
      </c>
      <c r="J158" t="s">
        <v>6640</v>
      </c>
      <c r="K158" t="s">
        <v>6353</v>
      </c>
      <c r="L158" t="s">
        <v>6317</v>
      </c>
      <c r="M158" t="s">
        <v>6317</v>
      </c>
      <c r="N158" t="s">
        <v>6317</v>
      </c>
    </row>
    <row r="159" spans="1:14" ht="14.5" customHeight="1" x14ac:dyDescent="0.35">
      <c r="A159">
        <v>161</v>
      </c>
      <c r="B159" t="s">
        <v>7034</v>
      </c>
      <c r="C159" t="s">
        <v>7035</v>
      </c>
      <c r="D159" t="s">
        <v>7036</v>
      </c>
      <c r="E159" t="s">
        <v>7037</v>
      </c>
      <c r="F159" t="s">
        <v>7038</v>
      </c>
      <c r="G159" t="s">
        <v>6323</v>
      </c>
      <c r="H159" t="s">
        <v>6314</v>
      </c>
      <c r="I159">
        <v>4</v>
      </c>
      <c r="J159" t="s">
        <v>7039</v>
      </c>
      <c r="K159" t="s">
        <v>6271</v>
      </c>
      <c r="L159" t="s">
        <v>6408</v>
      </c>
      <c r="M159" t="s">
        <v>6326</v>
      </c>
      <c r="N159" t="s">
        <v>6317</v>
      </c>
    </row>
    <row r="160" spans="1:14" ht="14.5" customHeight="1" x14ac:dyDescent="0.35">
      <c r="A160">
        <v>162</v>
      </c>
      <c r="B160" t="s">
        <v>6308</v>
      </c>
      <c r="C160" t="s">
        <v>6309</v>
      </c>
      <c r="D160" t="s">
        <v>7040</v>
      </c>
      <c r="E160" t="s">
        <v>6321</v>
      </c>
      <c r="F160" t="s">
        <v>7041</v>
      </c>
      <c r="G160" t="s">
        <v>6313</v>
      </c>
      <c r="H160" t="s">
        <v>7042</v>
      </c>
      <c r="I160">
        <v>9</v>
      </c>
      <c r="J160" t="s">
        <v>7043</v>
      </c>
      <c r="K160" t="s">
        <v>6408</v>
      </c>
      <c r="L160" t="s">
        <v>7044</v>
      </c>
      <c r="M160" t="s">
        <v>51</v>
      </c>
      <c r="N160" t="s">
        <v>6317</v>
      </c>
    </row>
    <row r="161" spans="1:14" ht="14.5" customHeight="1" x14ac:dyDescent="0.35">
      <c r="A161">
        <v>163</v>
      </c>
      <c r="B161" t="s">
        <v>7025</v>
      </c>
      <c r="C161" t="s">
        <v>6309</v>
      </c>
      <c r="D161" t="s">
        <v>7045</v>
      </c>
      <c r="E161" t="s">
        <v>7046</v>
      </c>
      <c r="F161" t="s">
        <v>7047</v>
      </c>
      <c r="G161" t="s">
        <v>6313</v>
      </c>
      <c r="H161" t="s">
        <v>7042</v>
      </c>
      <c r="I161">
        <v>8</v>
      </c>
      <c r="J161" t="s">
        <v>7043</v>
      </c>
      <c r="K161" t="s">
        <v>6408</v>
      </c>
      <c r="L161" t="s">
        <v>7044</v>
      </c>
      <c r="M161" t="s">
        <v>51</v>
      </c>
      <c r="N161" t="s">
        <v>6317</v>
      </c>
    </row>
    <row r="162" spans="1:14" ht="14.5" customHeight="1" x14ac:dyDescent="0.35">
      <c r="A162">
        <v>164</v>
      </c>
      <c r="B162" t="s">
        <v>6547</v>
      </c>
      <c r="C162" t="s">
        <v>7048</v>
      </c>
      <c r="D162" t="s">
        <v>7049</v>
      </c>
      <c r="E162" t="s">
        <v>7050</v>
      </c>
      <c r="F162" t="s">
        <v>7051</v>
      </c>
      <c r="G162" t="s">
        <v>6323</v>
      </c>
      <c r="H162" t="s">
        <v>6314</v>
      </c>
      <c r="I162" t="s">
        <v>6501</v>
      </c>
      <c r="J162" t="s">
        <v>105</v>
      </c>
      <c r="K162" t="s">
        <v>6372</v>
      </c>
      <c r="L162" t="s">
        <v>6317</v>
      </c>
      <c r="M162" t="s">
        <v>6317</v>
      </c>
      <c r="N162" t="s">
        <v>6317</v>
      </c>
    </row>
    <row r="163" spans="1:14" ht="14.5" customHeight="1" x14ac:dyDescent="0.35">
      <c r="A163">
        <v>165</v>
      </c>
      <c r="B163" t="s">
        <v>6547</v>
      </c>
      <c r="C163" t="s">
        <v>7052</v>
      </c>
      <c r="D163" s="7" t="s">
        <v>7053</v>
      </c>
      <c r="E163" t="s">
        <v>7054</v>
      </c>
      <c r="F163" t="s">
        <v>7055</v>
      </c>
      <c r="G163" t="s">
        <v>6323</v>
      </c>
      <c r="H163" t="s">
        <v>6314</v>
      </c>
      <c r="I163" t="s">
        <v>6501</v>
      </c>
      <c r="J163">
        <v>3.4</v>
      </c>
      <c r="K163" t="s">
        <v>6271</v>
      </c>
      <c r="L163" t="s">
        <v>6317</v>
      </c>
      <c r="M163" t="s">
        <v>6317</v>
      </c>
      <c r="N163" t="s">
        <v>6317</v>
      </c>
    </row>
    <row r="164" spans="1:14" ht="14.5" customHeight="1" x14ac:dyDescent="0.35">
      <c r="A164">
        <v>166</v>
      </c>
      <c r="B164" t="s">
        <v>6547</v>
      </c>
      <c r="C164" t="s">
        <v>7056</v>
      </c>
      <c r="D164" s="7" t="s">
        <v>7057</v>
      </c>
      <c r="E164" t="s">
        <v>7058</v>
      </c>
      <c r="F164" t="s">
        <v>7059</v>
      </c>
      <c r="G164" t="s">
        <v>6313</v>
      </c>
      <c r="H164" t="s">
        <v>6314</v>
      </c>
      <c r="I164" t="s">
        <v>6501</v>
      </c>
      <c r="J164" t="s">
        <v>7060</v>
      </c>
      <c r="K164" t="s">
        <v>6372</v>
      </c>
      <c r="L164" t="s">
        <v>6326</v>
      </c>
      <c r="M164" t="s">
        <v>6317</v>
      </c>
      <c r="N164" t="s">
        <v>6317</v>
      </c>
    </row>
    <row r="165" spans="1:14" ht="14.5" customHeight="1" x14ac:dyDescent="0.35">
      <c r="A165">
        <v>167</v>
      </c>
      <c r="B165" t="s">
        <v>6547</v>
      </c>
      <c r="C165" t="s">
        <v>7061</v>
      </c>
      <c r="D165" s="7" t="s">
        <v>7062</v>
      </c>
      <c r="E165" t="s">
        <v>7063</v>
      </c>
      <c r="F165" t="s">
        <v>7064</v>
      </c>
      <c r="G165" t="s">
        <v>6313</v>
      </c>
      <c r="H165" t="s">
        <v>6314</v>
      </c>
      <c r="I165" t="s">
        <v>6501</v>
      </c>
      <c r="J165" t="s">
        <v>105</v>
      </c>
      <c r="K165" t="s">
        <v>6372</v>
      </c>
      <c r="L165" t="s">
        <v>6317</v>
      </c>
      <c r="M165" t="s">
        <v>6317</v>
      </c>
      <c r="N165" t="s">
        <v>6317</v>
      </c>
    </row>
    <row r="166" spans="1:14" ht="14.5" customHeight="1" x14ac:dyDescent="0.35">
      <c r="A166">
        <v>168</v>
      </c>
      <c r="B166" t="s">
        <v>6547</v>
      </c>
      <c r="C166" t="s">
        <v>7065</v>
      </c>
      <c r="D166" s="7" t="s">
        <v>7066</v>
      </c>
      <c r="E166" t="s">
        <v>6321</v>
      </c>
      <c r="F166" t="s">
        <v>7067</v>
      </c>
      <c r="G166" t="s">
        <v>6313</v>
      </c>
      <c r="H166" t="s">
        <v>6314</v>
      </c>
      <c r="I166" t="s">
        <v>6501</v>
      </c>
      <c r="J166" t="s">
        <v>7068</v>
      </c>
      <c r="K166" t="s">
        <v>6420</v>
      </c>
      <c r="L166" t="s">
        <v>6326</v>
      </c>
      <c r="M166" t="s">
        <v>6317</v>
      </c>
      <c r="N166" t="s">
        <v>6317</v>
      </c>
    </row>
    <row r="167" spans="1:14" ht="14.5" customHeight="1" x14ac:dyDescent="0.35">
      <c r="A167">
        <v>169</v>
      </c>
      <c r="B167" t="s">
        <v>6547</v>
      </c>
      <c r="C167" t="s">
        <v>7065</v>
      </c>
      <c r="D167" s="7" t="s">
        <v>7069</v>
      </c>
      <c r="E167" t="s">
        <v>6321</v>
      </c>
      <c r="F167" t="s">
        <v>7070</v>
      </c>
      <c r="G167" t="s">
        <v>6323</v>
      </c>
      <c r="H167" t="s">
        <v>6314</v>
      </c>
      <c r="I167" t="s">
        <v>6501</v>
      </c>
      <c r="J167" t="s">
        <v>7071</v>
      </c>
      <c r="K167" t="s">
        <v>6420</v>
      </c>
      <c r="L167" t="s">
        <v>6317</v>
      </c>
      <c r="M167" t="s">
        <v>6317</v>
      </c>
      <c r="N167" t="s">
        <v>6317</v>
      </c>
    </row>
    <row r="168" spans="1:14" ht="14.5" customHeight="1" x14ac:dyDescent="0.35">
      <c r="A168">
        <v>170</v>
      </c>
      <c r="B168" t="s">
        <v>6547</v>
      </c>
      <c r="C168" t="s">
        <v>7072</v>
      </c>
      <c r="D168" s="7" t="s">
        <v>7073</v>
      </c>
      <c r="E168" t="s">
        <v>6321</v>
      </c>
      <c r="F168" t="s">
        <v>7074</v>
      </c>
      <c r="G168" t="s">
        <v>6313</v>
      </c>
      <c r="H168" t="s">
        <v>6314</v>
      </c>
      <c r="I168" t="s">
        <v>6501</v>
      </c>
      <c r="J168" t="s">
        <v>7075</v>
      </c>
      <c r="K168" t="s">
        <v>6408</v>
      </c>
      <c r="L168" t="s">
        <v>6326</v>
      </c>
      <c r="M168" t="s">
        <v>6317</v>
      </c>
      <c r="N168" t="s">
        <v>6317</v>
      </c>
    </row>
    <row r="169" spans="1:14" ht="14.5" customHeight="1" x14ac:dyDescent="0.35">
      <c r="A169">
        <v>171</v>
      </c>
      <c r="B169" t="s">
        <v>6398</v>
      </c>
      <c r="C169" t="s">
        <v>7076</v>
      </c>
      <c r="D169" s="7" t="s">
        <v>7077</v>
      </c>
      <c r="E169" t="s">
        <v>7078</v>
      </c>
      <c r="F169" t="s">
        <v>7079</v>
      </c>
      <c r="G169" t="s">
        <v>6313</v>
      </c>
      <c r="H169" t="s">
        <v>6314</v>
      </c>
      <c r="I169" t="s">
        <v>6501</v>
      </c>
      <c r="J169" t="s">
        <v>83</v>
      </c>
      <c r="K169" t="s">
        <v>6420</v>
      </c>
      <c r="L169" t="s">
        <v>6317</v>
      </c>
      <c r="M169" t="s">
        <v>6317</v>
      </c>
      <c r="N169" t="s">
        <v>6317</v>
      </c>
    </row>
    <row r="170" spans="1:14" ht="14.5" customHeight="1" x14ac:dyDescent="0.35">
      <c r="A170">
        <v>172</v>
      </c>
      <c r="B170" t="s">
        <v>6398</v>
      </c>
      <c r="C170" t="s">
        <v>7080</v>
      </c>
      <c r="D170" t="s">
        <v>7081</v>
      </c>
      <c r="E170" t="s">
        <v>7082</v>
      </c>
      <c r="F170" t="s">
        <v>7083</v>
      </c>
      <c r="G170" t="s">
        <v>6313</v>
      </c>
      <c r="H170" t="s">
        <v>6314</v>
      </c>
      <c r="I170" t="s">
        <v>6501</v>
      </c>
      <c r="J170" t="s">
        <v>2945</v>
      </c>
      <c r="K170" t="s">
        <v>6326</v>
      </c>
      <c r="L170" t="s">
        <v>6317</v>
      </c>
      <c r="M170" t="s">
        <v>6317</v>
      </c>
      <c r="N170" t="s">
        <v>6317</v>
      </c>
    </row>
    <row r="171" spans="1:14" ht="14.5" customHeight="1" x14ac:dyDescent="0.35">
      <c r="A171">
        <v>173</v>
      </c>
      <c r="B171" t="s">
        <v>6398</v>
      </c>
      <c r="C171" t="s">
        <v>7084</v>
      </c>
      <c r="D171" s="7" t="s">
        <v>7085</v>
      </c>
      <c r="E171" t="s">
        <v>7086</v>
      </c>
      <c r="F171" t="s">
        <v>7087</v>
      </c>
      <c r="G171" t="s">
        <v>6313</v>
      </c>
      <c r="H171" t="s">
        <v>6314</v>
      </c>
      <c r="I171" t="s">
        <v>6501</v>
      </c>
      <c r="J171" t="s">
        <v>6706</v>
      </c>
      <c r="K171" t="s">
        <v>6317</v>
      </c>
      <c r="L171" t="s">
        <v>6317</v>
      </c>
      <c r="M171" t="s">
        <v>6317</v>
      </c>
      <c r="N171" t="s">
        <v>6317</v>
      </c>
    </row>
    <row r="172" spans="1:14" ht="14.5" customHeight="1" x14ac:dyDescent="0.35">
      <c r="A172">
        <v>174</v>
      </c>
      <c r="B172" t="s">
        <v>6398</v>
      </c>
      <c r="C172" t="s">
        <v>7088</v>
      </c>
      <c r="D172" t="s">
        <v>7089</v>
      </c>
      <c r="E172" t="s">
        <v>7090</v>
      </c>
      <c r="F172" t="s">
        <v>7091</v>
      </c>
      <c r="G172" t="s">
        <v>6313</v>
      </c>
      <c r="H172" t="s">
        <v>7092</v>
      </c>
      <c r="I172" t="s">
        <v>6501</v>
      </c>
      <c r="J172" t="s">
        <v>6338</v>
      </c>
      <c r="K172" t="s">
        <v>6326</v>
      </c>
      <c r="L172" t="s">
        <v>6327</v>
      </c>
      <c r="M172" t="s">
        <v>6317</v>
      </c>
      <c r="N172" t="s">
        <v>6317</v>
      </c>
    </row>
    <row r="173" spans="1:14" ht="14.5" customHeight="1" x14ac:dyDescent="0.35">
      <c r="A173">
        <v>175</v>
      </c>
      <c r="B173" t="s">
        <v>7093</v>
      </c>
      <c r="C173" t="s">
        <v>7094</v>
      </c>
      <c r="D173" t="s">
        <v>7095</v>
      </c>
      <c r="E173" t="s">
        <v>7096</v>
      </c>
      <c r="F173" t="s">
        <v>6351</v>
      </c>
      <c r="G173" t="s">
        <v>6313</v>
      </c>
      <c r="H173" t="s">
        <v>6314</v>
      </c>
      <c r="I173" t="s">
        <v>6501</v>
      </c>
      <c r="J173" t="s">
        <v>167</v>
      </c>
      <c r="K173" t="s">
        <v>166</v>
      </c>
      <c r="L173" t="s">
        <v>6317</v>
      </c>
      <c r="M173" t="s">
        <v>6317</v>
      </c>
      <c r="N173" t="s">
        <v>6317</v>
      </c>
    </row>
    <row r="174" spans="1:14" ht="14.5" customHeight="1" x14ac:dyDescent="0.35">
      <c r="A174">
        <v>176</v>
      </c>
      <c r="B174" t="s">
        <v>6547</v>
      </c>
      <c r="C174" t="s">
        <v>7097</v>
      </c>
      <c r="D174" t="s">
        <v>7098</v>
      </c>
      <c r="E174" t="s">
        <v>7099</v>
      </c>
      <c r="F174" t="s">
        <v>7100</v>
      </c>
      <c r="G174" t="s">
        <v>6313</v>
      </c>
      <c r="H174" t="s">
        <v>7101</v>
      </c>
      <c r="I174" t="s">
        <v>6501</v>
      </c>
      <c r="J174" t="s">
        <v>7102</v>
      </c>
      <c r="K174" t="s">
        <v>166</v>
      </c>
      <c r="L174" t="s">
        <v>6271</v>
      </c>
      <c r="M174" t="s">
        <v>6317</v>
      </c>
      <c r="N174" t="s">
        <v>6317</v>
      </c>
    </row>
    <row r="175" spans="1:14" ht="14.5" customHeight="1" x14ac:dyDescent="0.35">
      <c r="A175">
        <v>177</v>
      </c>
      <c r="B175" t="s">
        <v>7103</v>
      </c>
      <c r="C175" t="s">
        <v>7104</v>
      </c>
      <c r="D175" t="s">
        <v>7105</v>
      </c>
      <c r="E175" t="s">
        <v>7106</v>
      </c>
      <c r="F175" t="s">
        <v>7107</v>
      </c>
      <c r="G175" t="s">
        <v>6323</v>
      </c>
      <c r="H175" t="s">
        <v>7108</v>
      </c>
      <c r="I175">
        <v>6</v>
      </c>
      <c r="J175" t="s">
        <v>7109</v>
      </c>
      <c r="K175" t="s">
        <v>7110</v>
      </c>
      <c r="L175" t="s">
        <v>6408</v>
      </c>
      <c r="M175" t="s">
        <v>6316</v>
      </c>
      <c r="N175" t="s">
        <v>57</v>
      </c>
    </row>
    <row r="176" spans="1:14" ht="14.5" customHeight="1" x14ac:dyDescent="0.35">
      <c r="A176">
        <v>178</v>
      </c>
      <c r="B176" t="s">
        <v>7111</v>
      </c>
      <c r="C176" t="s">
        <v>7112</v>
      </c>
      <c r="D176" s="7" t="s">
        <v>7113</v>
      </c>
      <c r="E176" t="s">
        <v>6321</v>
      </c>
      <c r="F176" t="s">
        <v>7114</v>
      </c>
      <c r="G176" t="s">
        <v>6323</v>
      </c>
      <c r="H176" t="s">
        <v>7115</v>
      </c>
      <c r="I176">
        <v>5</v>
      </c>
      <c r="J176">
        <v>4.2</v>
      </c>
      <c r="K176" t="s">
        <v>169</v>
      </c>
      <c r="L176" t="s">
        <v>6317</v>
      </c>
      <c r="M176" t="s">
        <v>6317</v>
      </c>
      <c r="N176" t="s">
        <v>6317</v>
      </c>
    </row>
    <row r="177" spans="1:14" ht="14.5" customHeight="1" x14ac:dyDescent="0.35">
      <c r="A177">
        <v>179</v>
      </c>
      <c r="B177" t="s">
        <v>6681</v>
      </c>
      <c r="C177" t="s">
        <v>7116</v>
      </c>
      <c r="D177" s="7" t="s">
        <v>7117</v>
      </c>
      <c r="E177" t="s">
        <v>6321</v>
      </c>
      <c r="F177" t="s">
        <v>7118</v>
      </c>
      <c r="G177" t="s">
        <v>6323</v>
      </c>
      <c r="H177" t="s">
        <v>6314</v>
      </c>
      <c r="I177">
        <v>6</v>
      </c>
      <c r="J177" t="s">
        <v>127</v>
      </c>
      <c r="K177" t="s">
        <v>6397</v>
      </c>
      <c r="L177" t="s">
        <v>6317</v>
      </c>
      <c r="M177" t="s">
        <v>6317</v>
      </c>
      <c r="N177" t="s">
        <v>6317</v>
      </c>
    </row>
    <row r="178" spans="1:14" ht="14.5" customHeight="1" x14ac:dyDescent="0.35">
      <c r="A178">
        <v>180</v>
      </c>
      <c r="B178" t="s">
        <v>6750</v>
      </c>
      <c r="C178" t="s">
        <v>7119</v>
      </c>
      <c r="D178" s="7" t="s">
        <v>7120</v>
      </c>
      <c r="E178" t="s">
        <v>7121</v>
      </c>
      <c r="F178" t="s">
        <v>7122</v>
      </c>
      <c r="G178" t="s">
        <v>6313</v>
      </c>
      <c r="H178" t="s">
        <v>6314</v>
      </c>
      <c r="I178">
        <v>3</v>
      </c>
      <c r="J178" t="s">
        <v>88</v>
      </c>
      <c r="K178" t="s">
        <v>6326</v>
      </c>
      <c r="L178" t="s">
        <v>6317</v>
      </c>
      <c r="M178" t="s">
        <v>6317</v>
      </c>
      <c r="N178" t="s">
        <v>6317</v>
      </c>
    </row>
    <row r="179" spans="1:14" ht="14.5" customHeight="1" x14ac:dyDescent="0.35">
      <c r="A179">
        <v>181</v>
      </c>
      <c r="B179" t="s">
        <v>6750</v>
      </c>
      <c r="C179" t="s">
        <v>7123</v>
      </c>
      <c r="D179" t="s">
        <v>7124</v>
      </c>
      <c r="E179" t="s">
        <v>7125</v>
      </c>
      <c r="F179" t="s">
        <v>7126</v>
      </c>
      <c r="G179" t="s">
        <v>6313</v>
      </c>
      <c r="H179" t="s">
        <v>6314</v>
      </c>
      <c r="I179">
        <v>5</v>
      </c>
      <c r="J179" t="s">
        <v>88</v>
      </c>
      <c r="K179" t="s">
        <v>6326</v>
      </c>
      <c r="L179" t="s">
        <v>6317</v>
      </c>
      <c r="M179" t="s">
        <v>6317</v>
      </c>
      <c r="N179" t="s">
        <v>6317</v>
      </c>
    </row>
    <row r="180" spans="1:14" ht="14.5" customHeight="1" x14ac:dyDescent="0.35">
      <c r="A180">
        <v>182</v>
      </c>
      <c r="B180" t="s">
        <v>7127</v>
      </c>
      <c r="C180" t="s">
        <v>6379</v>
      </c>
      <c r="D180" t="s">
        <v>7128</v>
      </c>
      <c r="E180" t="s">
        <v>7129</v>
      </c>
      <c r="F180" t="s">
        <v>7130</v>
      </c>
      <c r="G180" t="s">
        <v>6313</v>
      </c>
      <c r="H180" t="s">
        <v>7131</v>
      </c>
      <c r="I180">
        <v>8</v>
      </c>
      <c r="J180" t="s">
        <v>6338</v>
      </c>
      <c r="K180" t="s">
        <v>6326</v>
      </c>
      <c r="L180" t="s">
        <v>6327</v>
      </c>
      <c r="M180" t="s">
        <v>6317</v>
      </c>
      <c r="N180" t="s">
        <v>6317</v>
      </c>
    </row>
    <row r="181" spans="1:14" ht="14.5" customHeight="1" x14ac:dyDescent="0.35">
      <c r="A181">
        <v>183</v>
      </c>
      <c r="B181" t="s">
        <v>6681</v>
      </c>
      <c r="C181" t="s">
        <v>7132</v>
      </c>
      <c r="D181" s="7" t="s">
        <v>7133</v>
      </c>
      <c r="E181" t="s">
        <v>7134</v>
      </c>
      <c r="F181" t="s">
        <v>7135</v>
      </c>
      <c r="G181" t="s">
        <v>6313</v>
      </c>
      <c r="H181" t="s">
        <v>6314</v>
      </c>
      <c r="I181">
        <v>3</v>
      </c>
      <c r="J181" t="s">
        <v>6706</v>
      </c>
      <c r="K181" t="s">
        <v>6317</v>
      </c>
      <c r="L181" t="s">
        <v>6317</v>
      </c>
      <c r="M181" t="s">
        <v>6317</v>
      </c>
      <c r="N181" t="s">
        <v>6317</v>
      </c>
    </row>
    <row r="182" spans="1:14" ht="14.5" customHeight="1" x14ac:dyDescent="0.35">
      <c r="A182">
        <v>184</v>
      </c>
      <c r="B182" t="s">
        <v>6308</v>
      </c>
      <c r="C182" t="s">
        <v>7136</v>
      </c>
      <c r="D182" s="7" t="s">
        <v>7137</v>
      </c>
      <c r="E182" t="s">
        <v>7138</v>
      </c>
      <c r="F182" t="s">
        <v>7139</v>
      </c>
      <c r="G182" t="s">
        <v>6313</v>
      </c>
      <c r="H182" t="s">
        <v>6314</v>
      </c>
      <c r="I182">
        <v>6</v>
      </c>
      <c r="J182" t="s">
        <v>88</v>
      </c>
      <c r="K182" t="s">
        <v>6326</v>
      </c>
      <c r="L182" t="s">
        <v>6317</v>
      </c>
      <c r="M182" t="s">
        <v>6317</v>
      </c>
      <c r="N182" t="s">
        <v>6317</v>
      </c>
    </row>
    <row r="183" spans="1:14" ht="14.5" customHeight="1" x14ac:dyDescent="0.35">
      <c r="A183">
        <v>185</v>
      </c>
      <c r="B183" t="s">
        <v>7140</v>
      </c>
      <c r="C183" t="s">
        <v>7141</v>
      </c>
      <c r="D183" t="s">
        <v>7142</v>
      </c>
      <c r="E183" t="s">
        <v>7143</v>
      </c>
      <c r="F183" t="s">
        <v>7144</v>
      </c>
      <c r="G183" t="s">
        <v>6323</v>
      </c>
      <c r="H183" t="s">
        <v>7145</v>
      </c>
      <c r="I183">
        <v>8</v>
      </c>
      <c r="J183" t="s">
        <v>88</v>
      </c>
      <c r="K183" t="s">
        <v>6326</v>
      </c>
      <c r="L183" t="s">
        <v>6317</v>
      </c>
      <c r="M183" t="s">
        <v>6317</v>
      </c>
      <c r="N183" t="s">
        <v>6317</v>
      </c>
    </row>
    <row r="184" spans="1:14" ht="14.5" customHeight="1" x14ac:dyDescent="0.35">
      <c r="A184">
        <v>186</v>
      </c>
      <c r="B184" t="s">
        <v>7146</v>
      </c>
      <c r="C184" t="s">
        <v>7147</v>
      </c>
      <c r="D184" s="7" t="s">
        <v>7148</v>
      </c>
      <c r="E184" t="s">
        <v>7149</v>
      </c>
      <c r="F184" t="s">
        <v>7150</v>
      </c>
      <c r="G184" t="s">
        <v>6323</v>
      </c>
      <c r="H184" t="s">
        <v>3795</v>
      </c>
      <c r="I184">
        <v>7</v>
      </c>
      <c r="J184" t="s">
        <v>163</v>
      </c>
      <c r="K184" t="s">
        <v>6470</v>
      </c>
      <c r="L184" t="s">
        <v>6317</v>
      </c>
      <c r="M184" t="s">
        <v>6317</v>
      </c>
      <c r="N184" t="s">
        <v>6317</v>
      </c>
    </row>
    <row r="185" spans="1:14" ht="14.5" customHeight="1" x14ac:dyDescent="0.35">
      <c r="A185">
        <v>187</v>
      </c>
      <c r="B185" t="s">
        <v>7025</v>
      </c>
      <c r="C185" t="s">
        <v>7151</v>
      </c>
      <c r="D185" t="s">
        <v>7152</v>
      </c>
      <c r="E185" t="s">
        <v>7153</v>
      </c>
      <c r="F185" t="s">
        <v>6351</v>
      </c>
      <c r="G185" t="s">
        <v>6313</v>
      </c>
      <c r="H185" t="s">
        <v>6314</v>
      </c>
      <c r="I185">
        <v>4</v>
      </c>
      <c r="J185" t="s">
        <v>7154</v>
      </c>
      <c r="K185" t="s">
        <v>6326</v>
      </c>
      <c r="L185" t="s">
        <v>147</v>
      </c>
      <c r="M185" t="s">
        <v>6317</v>
      </c>
      <c r="N185" t="s">
        <v>6317</v>
      </c>
    </row>
    <row r="186" spans="1:14" ht="14.5" customHeight="1" x14ac:dyDescent="0.35">
      <c r="A186">
        <v>188</v>
      </c>
      <c r="B186" t="s">
        <v>7155</v>
      </c>
      <c r="C186" t="s">
        <v>7156</v>
      </c>
      <c r="D186" s="7" t="s">
        <v>7157</v>
      </c>
      <c r="E186" t="s">
        <v>7158</v>
      </c>
      <c r="F186" t="s">
        <v>7159</v>
      </c>
      <c r="G186" t="s">
        <v>6313</v>
      </c>
      <c r="H186" t="s">
        <v>6314</v>
      </c>
      <c r="I186" t="s">
        <v>6501</v>
      </c>
      <c r="J186" t="s">
        <v>7160</v>
      </c>
      <c r="K186" t="s">
        <v>166</v>
      </c>
      <c r="L186" t="s">
        <v>6317</v>
      </c>
      <c r="M186" t="s">
        <v>6317</v>
      </c>
      <c r="N186" t="s">
        <v>6317</v>
      </c>
    </row>
    <row r="187" spans="1:14" ht="14.5" customHeight="1" x14ac:dyDescent="0.35">
      <c r="A187">
        <v>189</v>
      </c>
      <c r="B187" t="s">
        <v>6547</v>
      </c>
      <c r="C187" t="s">
        <v>7161</v>
      </c>
      <c r="D187" s="7" t="s">
        <v>7162</v>
      </c>
      <c r="E187" t="s">
        <v>7163</v>
      </c>
      <c r="F187" t="s">
        <v>7164</v>
      </c>
      <c r="G187" t="s">
        <v>6313</v>
      </c>
      <c r="H187" t="s">
        <v>6314</v>
      </c>
      <c r="I187" t="s">
        <v>6501</v>
      </c>
      <c r="J187" t="s">
        <v>6706</v>
      </c>
      <c r="K187" t="s">
        <v>6317</v>
      </c>
      <c r="L187" t="s">
        <v>6317</v>
      </c>
      <c r="M187" t="s">
        <v>6317</v>
      </c>
      <c r="N187" t="s">
        <v>6317</v>
      </c>
    </row>
    <row r="188" spans="1:14" ht="14.5" customHeight="1" x14ac:dyDescent="0.35">
      <c r="A188">
        <v>190</v>
      </c>
      <c r="B188" t="s">
        <v>6398</v>
      </c>
      <c r="C188" t="s">
        <v>7165</v>
      </c>
      <c r="D188" t="s">
        <v>7166</v>
      </c>
      <c r="E188" t="s">
        <v>7167</v>
      </c>
      <c r="F188" t="s">
        <v>7168</v>
      </c>
      <c r="H188" t="s">
        <v>6314</v>
      </c>
      <c r="I188" t="s">
        <v>6501</v>
      </c>
      <c r="J188" t="s">
        <v>7169</v>
      </c>
      <c r="K188" t="s">
        <v>6271</v>
      </c>
      <c r="L188" t="s">
        <v>6317</v>
      </c>
      <c r="M188" t="s">
        <v>6317</v>
      </c>
      <c r="N188" t="s">
        <v>6317</v>
      </c>
    </row>
    <row r="189" spans="1:14" ht="14.5" customHeight="1" x14ac:dyDescent="0.35">
      <c r="A189">
        <v>191</v>
      </c>
      <c r="B189" t="s">
        <v>6308</v>
      </c>
      <c r="C189" t="s">
        <v>7170</v>
      </c>
      <c r="D189" t="s">
        <v>7171</v>
      </c>
      <c r="E189" t="s">
        <v>7172</v>
      </c>
      <c r="F189" t="s">
        <v>7173</v>
      </c>
      <c r="G189" t="s">
        <v>6313</v>
      </c>
      <c r="H189" t="s">
        <v>7174</v>
      </c>
      <c r="I189" t="s">
        <v>6501</v>
      </c>
      <c r="J189">
        <v>3.4</v>
      </c>
      <c r="K189" t="s">
        <v>6271</v>
      </c>
      <c r="L189" t="s">
        <v>6317</v>
      </c>
      <c r="M189" t="s">
        <v>6317</v>
      </c>
      <c r="N189" t="s">
        <v>6317</v>
      </c>
    </row>
    <row r="190" spans="1:14" ht="14.5" customHeight="1" x14ac:dyDescent="0.35">
      <c r="A190">
        <v>192</v>
      </c>
      <c r="B190" t="s">
        <v>6398</v>
      </c>
      <c r="C190" t="s">
        <v>7175</v>
      </c>
      <c r="D190" s="7" t="s">
        <v>7176</v>
      </c>
      <c r="E190" t="s">
        <v>7177</v>
      </c>
      <c r="F190" t="s">
        <v>7178</v>
      </c>
      <c r="G190" t="s">
        <v>6313</v>
      </c>
      <c r="H190" t="s">
        <v>6314</v>
      </c>
      <c r="I190" t="s">
        <v>6501</v>
      </c>
      <c r="J190" t="s">
        <v>83</v>
      </c>
      <c r="K190" t="s">
        <v>6420</v>
      </c>
      <c r="L190" t="s">
        <v>6317</v>
      </c>
      <c r="M190" t="s">
        <v>6317</v>
      </c>
      <c r="N190" t="s">
        <v>6317</v>
      </c>
    </row>
    <row r="191" spans="1:14" ht="14.5" customHeight="1" x14ac:dyDescent="0.35">
      <c r="A191">
        <v>193</v>
      </c>
      <c r="B191" t="s">
        <v>6547</v>
      </c>
      <c r="C191" t="s">
        <v>7179</v>
      </c>
      <c r="D191" s="7" t="s">
        <v>7180</v>
      </c>
      <c r="E191" t="s">
        <v>7181</v>
      </c>
      <c r="F191" t="s">
        <v>7182</v>
      </c>
      <c r="G191" t="s">
        <v>6323</v>
      </c>
      <c r="H191" t="s">
        <v>6314</v>
      </c>
      <c r="I191" t="s">
        <v>6501</v>
      </c>
      <c r="J191" t="s">
        <v>7183</v>
      </c>
      <c r="K191" t="s">
        <v>166</v>
      </c>
      <c r="L191" t="s">
        <v>6317</v>
      </c>
      <c r="M191" t="s">
        <v>6317</v>
      </c>
      <c r="N191" t="s">
        <v>6317</v>
      </c>
    </row>
    <row r="192" spans="1:14" ht="14.5" customHeight="1" x14ac:dyDescent="0.35">
      <c r="A192">
        <v>194</v>
      </c>
      <c r="B192" t="s">
        <v>7184</v>
      </c>
      <c r="C192" t="s">
        <v>7185</v>
      </c>
      <c r="D192" t="s">
        <v>7186</v>
      </c>
      <c r="E192" t="s">
        <v>7187</v>
      </c>
      <c r="F192" t="s">
        <v>7188</v>
      </c>
      <c r="G192" t="s">
        <v>6313</v>
      </c>
      <c r="H192" t="s">
        <v>6314</v>
      </c>
      <c r="I192" t="s">
        <v>6501</v>
      </c>
      <c r="J192" t="s">
        <v>52</v>
      </c>
      <c r="K192" t="s">
        <v>51</v>
      </c>
      <c r="L192" t="s">
        <v>6317</v>
      </c>
      <c r="M192" t="s">
        <v>6317</v>
      </c>
      <c r="N192" t="s">
        <v>6317</v>
      </c>
    </row>
    <row r="193" spans="1:14" ht="14.5" customHeight="1" x14ac:dyDescent="0.35">
      <c r="A193">
        <v>195</v>
      </c>
      <c r="B193" t="s">
        <v>6398</v>
      </c>
      <c r="C193" t="s">
        <v>7189</v>
      </c>
      <c r="D193" t="s">
        <v>7190</v>
      </c>
      <c r="E193" t="s">
        <v>7191</v>
      </c>
      <c r="F193" t="s">
        <v>7192</v>
      </c>
      <c r="G193" t="s">
        <v>6313</v>
      </c>
      <c r="H193" t="s">
        <v>6314</v>
      </c>
      <c r="I193" t="s">
        <v>6501</v>
      </c>
      <c r="J193" t="s">
        <v>6706</v>
      </c>
      <c r="K193" t="s">
        <v>6317</v>
      </c>
      <c r="L193" t="s">
        <v>6317</v>
      </c>
      <c r="M193" t="s">
        <v>6317</v>
      </c>
      <c r="N193" t="s">
        <v>6317</v>
      </c>
    </row>
    <row r="194" spans="1:14" ht="14.5" customHeight="1" x14ac:dyDescent="0.35">
      <c r="A194">
        <v>196</v>
      </c>
      <c r="B194" t="s">
        <v>6398</v>
      </c>
      <c r="C194" t="s">
        <v>7193</v>
      </c>
      <c r="D194" s="7" t="s">
        <v>7194</v>
      </c>
      <c r="E194" t="s">
        <v>6321</v>
      </c>
      <c r="F194" t="s">
        <v>7195</v>
      </c>
      <c r="G194" t="s">
        <v>6313</v>
      </c>
      <c r="H194" t="s">
        <v>6314</v>
      </c>
      <c r="I194" t="s">
        <v>6501</v>
      </c>
      <c r="J194" t="s">
        <v>7071</v>
      </c>
      <c r="K194" t="s">
        <v>6420</v>
      </c>
      <c r="L194" t="s">
        <v>6317</v>
      </c>
      <c r="M194" t="s">
        <v>6317</v>
      </c>
      <c r="N194" t="s">
        <v>6317</v>
      </c>
    </row>
    <row r="195" spans="1:14" ht="14.5" customHeight="1" x14ac:dyDescent="0.35">
      <c r="A195">
        <v>197</v>
      </c>
      <c r="B195" t="s">
        <v>6366</v>
      </c>
      <c r="C195" t="s">
        <v>7196</v>
      </c>
      <c r="D195" t="s">
        <v>7197</v>
      </c>
      <c r="E195" t="s">
        <v>7198</v>
      </c>
      <c r="F195" t="s">
        <v>7199</v>
      </c>
      <c r="G195" t="s">
        <v>6313</v>
      </c>
      <c r="H195" t="s">
        <v>6314</v>
      </c>
      <c r="I195" t="s">
        <v>6501</v>
      </c>
      <c r="J195" t="s">
        <v>105</v>
      </c>
      <c r="K195" t="s">
        <v>6372</v>
      </c>
      <c r="L195" t="s">
        <v>6317</v>
      </c>
      <c r="M195" t="s">
        <v>6317</v>
      </c>
      <c r="N195" t="s">
        <v>6317</v>
      </c>
    </row>
    <row r="196" spans="1:14" ht="14.5" customHeight="1" x14ac:dyDescent="0.35">
      <c r="A196">
        <v>198</v>
      </c>
      <c r="B196" t="s">
        <v>6547</v>
      </c>
      <c r="C196" t="s">
        <v>7200</v>
      </c>
      <c r="D196" s="7" t="s">
        <v>7201</v>
      </c>
      <c r="E196" t="s">
        <v>6321</v>
      </c>
      <c r="F196" t="s">
        <v>7202</v>
      </c>
      <c r="G196" t="s">
        <v>6313</v>
      </c>
      <c r="H196" t="s">
        <v>6314</v>
      </c>
      <c r="I196" t="s">
        <v>6501</v>
      </c>
      <c r="J196" t="s">
        <v>6706</v>
      </c>
      <c r="K196" t="s">
        <v>6317</v>
      </c>
      <c r="L196" t="s">
        <v>6317</v>
      </c>
      <c r="M196" t="s">
        <v>6317</v>
      </c>
      <c r="N196" t="s">
        <v>6317</v>
      </c>
    </row>
    <row r="197" spans="1:14" ht="14.5" customHeight="1" x14ac:dyDescent="0.35">
      <c r="A197">
        <v>199</v>
      </c>
      <c r="B197" t="s">
        <v>6398</v>
      </c>
      <c r="C197" t="s">
        <v>7203</v>
      </c>
      <c r="D197" s="7" t="s">
        <v>7204</v>
      </c>
      <c r="E197" t="s">
        <v>7205</v>
      </c>
      <c r="F197" t="s">
        <v>7206</v>
      </c>
      <c r="G197" t="s">
        <v>6323</v>
      </c>
      <c r="H197" t="s">
        <v>6314</v>
      </c>
      <c r="I197" t="s">
        <v>6501</v>
      </c>
      <c r="J197" t="s">
        <v>7207</v>
      </c>
      <c r="K197" t="s">
        <v>166</v>
      </c>
      <c r="L197" t="s">
        <v>6271</v>
      </c>
      <c r="M197" t="s">
        <v>6317</v>
      </c>
      <c r="N197" t="s">
        <v>6317</v>
      </c>
    </row>
    <row r="198" spans="1:14" ht="14.5" customHeight="1" x14ac:dyDescent="0.35">
      <c r="A198">
        <v>200</v>
      </c>
      <c r="B198" t="s">
        <v>6547</v>
      </c>
      <c r="C198" t="s">
        <v>7208</v>
      </c>
      <c r="D198" s="7" t="s">
        <v>7209</v>
      </c>
      <c r="E198" t="s">
        <v>7210</v>
      </c>
      <c r="F198" t="s">
        <v>7211</v>
      </c>
      <c r="G198" t="s">
        <v>6313</v>
      </c>
      <c r="H198" t="s">
        <v>6314</v>
      </c>
      <c r="I198" t="s">
        <v>6501</v>
      </c>
      <c r="J198" t="s">
        <v>83</v>
      </c>
      <c r="K198" t="s">
        <v>6420</v>
      </c>
      <c r="L198" t="s">
        <v>6317</v>
      </c>
      <c r="M198" t="s">
        <v>6317</v>
      </c>
      <c r="N198" t="s">
        <v>6317</v>
      </c>
    </row>
    <row r="199" spans="1:14" ht="14.5" customHeight="1" x14ac:dyDescent="0.35">
      <c r="A199">
        <v>201</v>
      </c>
      <c r="B199" t="s">
        <v>6547</v>
      </c>
      <c r="C199" t="s">
        <v>7212</v>
      </c>
      <c r="D199" s="7" t="s">
        <v>7213</v>
      </c>
      <c r="E199" t="s">
        <v>7214</v>
      </c>
      <c r="F199" t="s">
        <v>7215</v>
      </c>
      <c r="G199" t="s">
        <v>6323</v>
      </c>
      <c r="H199" t="s">
        <v>7216</v>
      </c>
      <c r="I199" t="s">
        <v>6501</v>
      </c>
      <c r="J199" t="s">
        <v>7217</v>
      </c>
      <c r="K199" t="s">
        <v>6317</v>
      </c>
      <c r="L199" t="s">
        <v>6317</v>
      </c>
      <c r="M199" t="s">
        <v>6317</v>
      </c>
      <c r="N199" t="s">
        <v>6317</v>
      </c>
    </row>
    <row r="200" spans="1:14" ht="14.5" customHeight="1" x14ac:dyDescent="0.35">
      <c r="A200">
        <v>202</v>
      </c>
      <c r="B200" t="s">
        <v>7218</v>
      </c>
      <c r="C200" t="s">
        <v>7219</v>
      </c>
      <c r="D200" s="7" t="s">
        <v>7220</v>
      </c>
      <c r="E200" t="s">
        <v>6321</v>
      </c>
      <c r="F200" t="s">
        <v>7221</v>
      </c>
      <c r="G200" t="s">
        <v>6323</v>
      </c>
      <c r="H200" t="s">
        <v>6314</v>
      </c>
      <c r="I200" t="s">
        <v>6501</v>
      </c>
      <c r="J200" t="s">
        <v>6706</v>
      </c>
      <c r="K200" t="s">
        <v>6317</v>
      </c>
      <c r="L200" t="s">
        <v>6317</v>
      </c>
      <c r="M200" t="s">
        <v>6317</v>
      </c>
      <c r="N200" t="s">
        <v>6317</v>
      </c>
    </row>
    <row r="201" spans="1:14" ht="14.5" customHeight="1" x14ac:dyDescent="0.35">
      <c r="A201">
        <v>203</v>
      </c>
      <c r="B201" t="s">
        <v>6308</v>
      </c>
      <c r="C201" t="s">
        <v>7222</v>
      </c>
      <c r="D201" t="s">
        <v>7223</v>
      </c>
      <c r="E201" t="s">
        <v>7224</v>
      </c>
      <c r="F201" t="s">
        <v>7225</v>
      </c>
      <c r="G201" t="s">
        <v>6323</v>
      </c>
      <c r="H201" t="s">
        <v>7226</v>
      </c>
      <c r="I201">
        <v>6</v>
      </c>
      <c r="J201" t="s">
        <v>7227</v>
      </c>
      <c r="K201" t="s">
        <v>131</v>
      </c>
      <c r="L201" t="s">
        <v>7228</v>
      </c>
      <c r="M201" t="s">
        <v>6317</v>
      </c>
      <c r="N201" t="s">
        <v>6317</v>
      </c>
    </row>
    <row r="202" spans="1:14" ht="14.5" customHeight="1" x14ac:dyDescent="0.35">
      <c r="A202">
        <v>204</v>
      </c>
      <c r="B202" t="s">
        <v>7229</v>
      </c>
      <c r="C202" t="s">
        <v>7230</v>
      </c>
      <c r="D202" s="7" t="s">
        <v>7231</v>
      </c>
      <c r="E202" t="s">
        <v>7232</v>
      </c>
      <c r="F202" t="s">
        <v>7225</v>
      </c>
      <c r="G202" t="s">
        <v>6323</v>
      </c>
      <c r="H202" t="s">
        <v>7226</v>
      </c>
      <c r="I202">
        <v>2</v>
      </c>
      <c r="J202" t="s">
        <v>7233</v>
      </c>
      <c r="K202" t="s">
        <v>6408</v>
      </c>
      <c r="L202" t="s">
        <v>6372</v>
      </c>
      <c r="M202" t="s">
        <v>6317</v>
      </c>
      <c r="N202" t="s">
        <v>6317</v>
      </c>
    </row>
    <row r="203" spans="1:14" ht="14.5" customHeight="1" x14ac:dyDescent="0.35">
      <c r="A203">
        <v>205</v>
      </c>
      <c r="B203" t="s">
        <v>7234</v>
      </c>
      <c r="C203" t="s">
        <v>7235</v>
      </c>
      <c r="D203" s="7" t="s">
        <v>7236</v>
      </c>
      <c r="E203" t="s">
        <v>7237</v>
      </c>
      <c r="F203" t="s">
        <v>6351</v>
      </c>
      <c r="G203" t="s">
        <v>6313</v>
      </c>
      <c r="H203" t="s">
        <v>6314</v>
      </c>
      <c r="I203">
        <v>4</v>
      </c>
      <c r="J203" t="s">
        <v>7238</v>
      </c>
      <c r="K203" t="s">
        <v>6420</v>
      </c>
      <c r="L203" t="s">
        <v>131</v>
      </c>
      <c r="M203" t="s">
        <v>6317</v>
      </c>
      <c r="N203" t="s">
        <v>6317</v>
      </c>
    </row>
    <row r="204" spans="1:14" ht="14.5" customHeight="1" x14ac:dyDescent="0.35">
      <c r="A204">
        <v>206</v>
      </c>
      <c r="B204" t="s">
        <v>6366</v>
      </c>
      <c r="C204" t="s">
        <v>7239</v>
      </c>
      <c r="D204" s="7" t="s">
        <v>7240</v>
      </c>
      <c r="E204" t="s">
        <v>7241</v>
      </c>
      <c r="F204" t="s">
        <v>6351</v>
      </c>
      <c r="G204" t="s">
        <v>3769</v>
      </c>
      <c r="H204" t="s">
        <v>7242</v>
      </c>
      <c r="I204">
        <v>3</v>
      </c>
      <c r="J204" t="s">
        <v>7243</v>
      </c>
      <c r="K204" t="s">
        <v>6326</v>
      </c>
      <c r="L204" t="s">
        <v>6372</v>
      </c>
      <c r="M204" t="s">
        <v>131</v>
      </c>
      <c r="N204" t="s">
        <v>7244</v>
      </c>
    </row>
    <row r="205" spans="1:14" ht="14.5" customHeight="1" x14ac:dyDescent="0.35">
      <c r="A205">
        <v>207</v>
      </c>
      <c r="B205" t="s">
        <v>6366</v>
      </c>
      <c r="C205" t="s">
        <v>7245</v>
      </c>
      <c r="D205" s="7" t="s">
        <v>7246</v>
      </c>
      <c r="E205" t="s">
        <v>7247</v>
      </c>
      <c r="F205" t="s">
        <v>6351</v>
      </c>
      <c r="G205" t="s">
        <v>3769</v>
      </c>
      <c r="H205" t="s">
        <v>6314</v>
      </c>
      <c r="I205">
        <v>1</v>
      </c>
      <c r="J205" t="s">
        <v>2953</v>
      </c>
      <c r="K205" t="s">
        <v>6372</v>
      </c>
      <c r="L205" t="s">
        <v>6317</v>
      </c>
      <c r="M205" t="s">
        <v>6317</v>
      </c>
      <c r="N205" t="s">
        <v>6317</v>
      </c>
    </row>
    <row r="206" spans="1:14" ht="14.5" customHeight="1" x14ac:dyDescent="0.35">
      <c r="A206">
        <v>208</v>
      </c>
      <c r="B206" t="s">
        <v>6366</v>
      </c>
      <c r="C206" t="s">
        <v>7248</v>
      </c>
      <c r="D206" s="7" t="s">
        <v>7249</v>
      </c>
      <c r="E206" t="s">
        <v>7250</v>
      </c>
      <c r="F206" t="s">
        <v>6351</v>
      </c>
      <c r="G206" t="s">
        <v>3769</v>
      </c>
      <c r="H206" t="s">
        <v>6314</v>
      </c>
      <c r="I206">
        <v>2</v>
      </c>
      <c r="J206" t="s">
        <v>7251</v>
      </c>
      <c r="K206" t="s">
        <v>131</v>
      </c>
      <c r="L206" t="s">
        <v>6271</v>
      </c>
      <c r="M206" t="s">
        <v>7244</v>
      </c>
      <c r="N206" t="s">
        <v>6408</v>
      </c>
    </row>
    <row r="207" spans="1:14" ht="14.5" customHeight="1" x14ac:dyDescent="0.35">
      <c r="A207">
        <v>209</v>
      </c>
      <c r="B207" t="s">
        <v>6681</v>
      </c>
      <c r="C207" t="s">
        <v>7252</v>
      </c>
      <c r="D207" t="s">
        <v>7253</v>
      </c>
      <c r="E207" t="s">
        <v>6321</v>
      </c>
      <c r="F207" t="s">
        <v>7254</v>
      </c>
      <c r="G207" t="s">
        <v>6323</v>
      </c>
      <c r="H207" t="s">
        <v>6314</v>
      </c>
      <c r="I207">
        <v>6</v>
      </c>
      <c r="J207" t="s">
        <v>7255</v>
      </c>
      <c r="K207" t="s">
        <v>6420</v>
      </c>
      <c r="L207" t="s">
        <v>57</v>
      </c>
      <c r="M207" t="s">
        <v>6317</v>
      </c>
      <c r="N207" t="s">
        <v>6317</v>
      </c>
    </row>
    <row r="208" spans="1:14" ht="14.5" customHeight="1" x14ac:dyDescent="0.35">
      <c r="A208">
        <v>210</v>
      </c>
      <c r="B208" t="s">
        <v>6398</v>
      </c>
      <c r="C208" t="s">
        <v>7256</v>
      </c>
      <c r="D208" s="7" t="s">
        <v>7257</v>
      </c>
      <c r="E208" t="s">
        <v>7258</v>
      </c>
      <c r="F208" t="s">
        <v>7259</v>
      </c>
      <c r="G208" t="s">
        <v>6323</v>
      </c>
      <c r="H208" t="s">
        <v>7260</v>
      </c>
      <c r="I208" t="s">
        <v>6501</v>
      </c>
      <c r="J208" t="s">
        <v>6706</v>
      </c>
      <c r="K208" t="s">
        <v>6317</v>
      </c>
      <c r="L208" t="s">
        <v>6317</v>
      </c>
      <c r="M208" t="s">
        <v>6317</v>
      </c>
      <c r="N208" t="s">
        <v>6317</v>
      </c>
    </row>
    <row r="209" spans="1:14" ht="14.5" customHeight="1" x14ac:dyDescent="0.35">
      <c r="A209">
        <v>211</v>
      </c>
      <c r="B209" t="s">
        <v>6681</v>
      </c>
      <c r="C209" t="s">
        <v>7261</v>
      </c>
      <c r="D209" t="s">
        <v>7262</v>
      </c>
      <c r="E209" s="7" t="s">
        <v>7263</v>
      </c>
      <c r="F209" t="s">
        <v>7264</v>
      </c>
      <c r="G209" t="s">
        <v>6313</v>
      </c>
      <c r="H209" t="s">
        <v>6314</v>
      </c>
      <c r="I209">
        <v>6</v>
      </c>
      <c r="J209" t="s">
        <v>7255</v>
      </c>
      <c r="K209" t="s">
        <v>6420</v>
      </c>
      <c r="L209" t="s">
        <v>57</v>
      </c>
      <c r="M209" t="s">
        <v>6317</v>
      </c>
      <c r="N209" t="s">
        <v>6317</v>
      </c>
    </row>
    <row r="210" spans="1:14" ht="14.5" customHeight="1" x14ac:dyDescent="0.35">
      <c r="A210">
        <v>212</v>
      </c>
      <c r="B210" t="s">
        <v>6547</v>
      </c>
      <c r="C210" t="s">
        <v>7265</v>
      </c>
      <c r="D210" s="7" t="s">
        <v>7266</v>
      </c>
      <c r="E210" t="s">
        <v>6321</v>
      </c>
      <c r="F210" t="s">
        <v>7267</v>
      </c>
      <c r="G210" t="s">
        <v>6323</v>
      </c>
      <c r="H210" t="s">
        <v>7268</v>
      </c>
      <c r="I210">
        <v>5</v>
      </c>
      <c r="J210" t="s">
        <v>137</v>
      </c>
      <c r="K210" t="s">
        <v>131</v>
      </c>
      <c r="L210" t="s">
        <v>6317</v>
      </c>
      <c r="M210" t="s">
        <v>6317</v>
      </c>
      <c r="N210" t="s">
        <v>6317</v>
      </c>
    </row>
    <row r="211" spans="1:14" ht="14.5" customHeight="1" x14ac:dyDescent="0.35">
      <c r="A211">
        <v>213</v>
      </c>
      <c r="B211" t="s">
        <v>6308</v>
      </c>
      <c r="C211" t="s">
        <v>6309</v>
      </c>
      <c r="D211" s="7" t="s">
        <v>7269</v>
      </c>
      <c r="E211" t="s">
        <v>7270</v>
      </c>
      <c r="F211" t="s">
        <v>7271</v>
      </c>
      <c r="G211" t="s">
        <v>3769</v>
      </c>
      <c r="H211" t="s">
        <v>6314</v>
      </c>
      <c r="I211">
        <v>6</v>
      </c>
      <c r="J211" t="s">
        <v>184</v>
      </c>
      <c r="K211" t="s">
        <v>6408</v>
      </c>
      <c r="L211" t="s">
        <v>6317</v>
      </c>
      <c r="M211" t="s">
        <v>6317</v>
      </c>
      <c r="N211" t="s">
        <v>6317</v>
      </c>
    </row>
    <row r="212" spans="1:14" ht="14.5" customHeight="1" x14ac:dyDescent="0.35">
      <c r="A212">
        <v>214</v>
      </c>
      <c r="B212" t="s">
        <v>6308</v>
      </c>
      <c r="C212" t="s">
        <v>7272</v>
      </c>
      <c r="D212" t="s">
        <v>7273</v>
      </c>
      <c r="E212" t="s">
        <v>7274</v>
      </c>
      <c r="F212" t="s">
        <v>7275</v>
      </c>
      <c r="G212" t="s">
        <v>3769</v>
      </c>
      <c r="H212" t="s">
        <v>6314</v>
      </c>
      <c r="I212">
        <v>5</v>
      </c>
      <c r="J212" t="s">
        <v>6352</v>
      </c>
      <c r="K212" t="s">
        <v>6353</v>
      </c>
      <c r="L212" t="s">
        <v>6317</v>
      </c>
      <c r="M212" t="s">
        <v>6317</v>
      </c>
      <c r="N212" t="s">
        <v>6317</v>
      </c>
    </row>
    <row r="213" spans="1:14" ht="14.5" customHeight="1" x14ac:dyDescent="0.35">
      <c r="A213">
        <v>215</v>
      </c>
      <c r="B213" t="s">
        <v>7276</v>
      </c>
      <c r="C213" t="s">
        <v>7277</v>
      </c>
      <c r="D213" s="7" t="s">
        <v>7278</v>
      </c>
      <c r="E213" t="s">
        <v>7279</v>
      </c>
      <c r="F213" t="s">
        <v>7280</v>
      </c>
      <c r="G213" t="s">
        <v>3769</v>
      </c>
      <c r="H213" t="s">
        <v>6314</v>
      </c>
      <c r="I213">
        <v>5</v>
      </c>
      <c r="J213" t="s">
        <v>7281</v>
      </c>
      <c r="K213" t="s">
        <v>6326</v>
      </c>
      <c r="L213" t="s">
        <v>6372</v>
      </c>
      <c r="M213" t="s">
        <v>6317</v>
      </c>
      <c r="N213" t="s">
        <v>6317</v>
      </c>
    </row>
    <row r="214" spans="1:14" ht="14.5" customHeight="1" x14ac:dyDescent="0.35">
      <c r="A214">
        <v>216</v>
      </c>
      <c r="B214" t="s">
        <v>7282</v>
      </c>
      <c r="C214" t="s">
        <v>7283</v>
      </c>
      <c r="D214" t="s">
        <v>7284</v>
      </c>
      <c r="E214" t="s">
        <v>7285</v>
      </c>
      <c r="F214" t="s">
        <v>7286</v>
      </c>
      <c r="G214" t="s">
        <v>6313</v>
      </c>
      <c r="H214" t="s">
        <v>6314</v>
      </c>
      <c r="I214">
        <v>5</v>
      </c>
      <c r="J214" t="s">
        <v>7287</v>
      </c>
      <c r="K214" t="s">
        <v>131</v>
      </c>
      <c r="L214" t="s">
        <v>6271</v>
      </c>
      <c r="M214" t="s">
        <v>6317</v>
      </c>
      <c r="N214" t="s">
        <v>6317</v>
      </c>
    </row>
    <row r="215" spans="1:14" ht="14.5" customHeight="1" x14ac:dyDescent="0.35">
      <c r="A215">
        <v>217</v>
      </c>
      <c r="B215" t="s">
        <v>6308</v>
      </c>
      <c r="C215" t="s">
        <v>7288</v>
      </c>
      <c r="D215" s="7" t="s">
        <v>7289</v>
      </c>
      <c r="E215" t="s">
        <v>7290</v>
      </c>
      <c r="F215" t="s">
        <v>7291</v>
      </c>
      <c r="G215" t="s">
        <v>3769</v>
      </c>
      <c r="H215" t="s">
        <v>6314</v>
      </c>
      <c r="I215">
        <v>5</v>
      </c>
      <c r="J215" t="s">
        <v>184</v>
      </c>
      <c r="K215" t="s">
        <v>6408</v>
      </c>
      <c r="L215" t="s">
        <v>6317</v>
      </c>
      <c r="M215" t="s">
        <v>6317</v>
      </c>
      <c r="N215" t="s">
        <v>6317</v>
      </c>
    </row>
    <row r="216" spans="1:14" ht="14.5" customHeight="1" x14ac:dyDescent="0.35">
      <c r="A216">
        <v>218</v>
      </c>
      <c r="B216" t="s">
        <v>6308</v>
      </c>
      <c r="C216" t="s">
        <v>7292</v>
      </c>
      <c r="D216" s="7" t="s">
        <v>7293</v>
      </c>
      <c r="E216" t="s">
        <v>7294</v>
      </c>
      <c r="F216" t="s">
        <v>7295</v>
      </c>
      <c r="G216" t="s">
        <v>3769</v>
      </c>
      <c r="H216" t="s">
        <v>6314</v>
      </c>
      <c r="I216">
        <v>3</v>
      </c>
      <c r="J216" t="s">
        <v>6352</v>
      </c>
      <c r="K216" t="s">
        <v>6353</v>
      </c>
      <c r="L216" t="s">
        <v>6317</v>
      </c>
      <c r="M216" t="s">
        <v>6317</v>
      </c>
      <c r="N216" t="s">
        <v>6317</v>
      </c>
    </row>
    <row r="217" spans="1:14" ht="14.5" customHeight="1" x14ac:dyDescent="0.35">
      <c r="A217">
        <v>219</v>
      </c>
      <c r="B217" t="s">
        <v>6308</v>
      </c>
      <c r="C217" t="s">
        <v>7296</v>
      </c>
      <c r="D217" s="7" t="s">
        <v>7297</v>
      </c>
      <c r="E217" t="s">
        <v>7298</v>
      </c>
      <c r="F217" t="s">
        <v>7299</v>
      </c>
      <c r="G217" t="s">
        <v>6313</v>
      </c>
      <c r="H217" t="s">
        <v>6314</v>
      </c>
      <c r="I217">
        <v>6</v>
      </c>
      <c r="J217" t="s">
        <v>184</v>
      </c>
      <c r="K217" t="s">
        <v>6408</v>
      </c>
      <c r="L217" t="s">
        <v>6317</v>
      </c>
      <c r="M217" t="s">
        <v>6317</v>
      </c>
      <c r="N217" t="s">
        <v>6317</v>
      </c>
    </row>
    <row r="218" spans="1:14" ht="14.5" customHeight="1" x14ac:dyDescent="0.35">
      <c r="A218">
        <v>220</v>
      </c>
      <c r="B218" t="s">
        <v>6308</v>
      </c>
      <c r="C218" t="s">
        <v>7300</v>
      </c>
      <c r="D218" s="7" t="s">
        <v>7301</v>
      </c>
      <c r="E218" t="s">
        <v>7302</v>
      </c>
      <c r="F218" t="s">
        <v>7303</v>
      </c>
      <c r="G218" t="s">
        <v>6313</v>
      </c>
      <c r="H218" t="s">
        <v>6314</v>
      </c>
      <c r="I218">
        <v>5</v>
      </c>
      <c r="J218" t="s">
        <v>184</v>
      </c>
      <c r="K218" t="s">
        <v>6408</v>
      </c>
      <c r="L218" t="s">
        <v>6317</v>
      </c>
      <c r="M218" t="s">
        <v>6317</v>
      </c>
      <c r="N218" t="s">
        <v>6317</v>
      </c>
    </row>
    <row r="219" spans="1:14" ht="14.5" customHeight="1" x14ac:dyDescent="0.35">
      <c r="A219">
        <v>221</v>
      </c>
      <c r="B219" t="s">
        <v>6308</v>
      </c>
      <c r="C219" t="s">
        <v>7304</v>
      </c>
      <c r="D219" t="s">
        <v>7305</v>
      </c>
      <c r="E219" t="s">
        <v>7306</v>
      </c>
      <c r="F219" t="s">
        <v>7307</v>
      </c>
      <c r="G219" t="s">
        <v>6313</v>
      </c>
      <c r="H219" t="s">
        <v>6314</v>
      </c>
      <c r="I219">
        <v>5</v>
      </c>
      <c r="J219" t="s">
        <v>184</v>
      </c>
      <c r="K219" t="s">
        <v>6408</v>
      </c>
      <c r="L219" t="s">
        <v>6317</v>
      </c>
      <c r="M219" t="s">
        <v>6317</v>
      </c>
      <c r="N219" t="s">
        <v>6317</v>
      </c>
    </row>
    <row r="220" spans="1:14" ht="14.5" customHeight="1" x14ac:dyDescent="0.35">
      <c r="A220">
        <v>222</v>
      </c>
      <c r="B220" t="s">
        <v>7308</v>
      </c>
      <c r="C220" t="s">
        <v>7309</v>
      </c>
      <c r="D220" s="7" t="s">
        <v>7310</v>
      </c>
      <c r="E220" t="s">
        <v>7311</v>
      </c>
      <c r="F220" t="s">
        <v>6351</v>
      </c>
      <c r="G220" t="s">
        <v>6313</v>
      </c>
      <c r="H220" t="s">
        <v>6314</v>
      </c>
      <c r="I220">
        <v>3</v>
      </c>
      <c r="J220" t="s">
        <v>3193</v>
      </c>
      <c r="K220" t="s">
        <v>131</v>
      </c>
      <c r="L220" t="s">
        <v>6317</v>
      </c>
      <c r="M220" t="s">
        <v>6317</v>
      </c>
      <c r="N220" t="s">
        <v>6317</v>
      </c>
    </row>
    <row r="221" spans="1:14" ht="14.5" customHeight="1" x14ac:dyDescent="0.35">
      <c r="A221">
        <v>223</v>
      </c>
      <c r="B221" t="s">
        <v>6681</v>
      </c>
      <c r="C221" t="s">
        <v>7312</v>
      </c>
      <c r="D221" s="7" t="s">
        <v>7313</v>
      </c>
      <c r="E221" t="s">
        <v>7314</v>
      </c>
      <c r="F221" t="s">
        <v>7315</v>
      </c>
      <c r="G221" t="s">
        <v>3769</v>
      </c>
      <c r="H221" t="s">
        <v>6314</v>
      </c>
      <c r="I221">
        <v>3</v>
      </c>
      <c r="J221" t="s">
        <v>7316</v>
      </c>
      <c r="K221" t="s">
        <v>7317</v>
      </c>
      <c r="L221" t="s">
        <v>6327</v>
      </c>
      <c r="M221" t="s">
        <v>6317</v>
      </c>
      <c r="N221" t="s">
        <v>6317</v>
      </c>
    </row>
    <row r="222" spans="1:14" ht="14.5" customHeight="1" x14ac:dyDescent="0.35">
      <c r="A222">
        <v>224</v>
      </c>
      <c r="B222" t="s">
        <v>7318</v>
      </c>
      <c r="C222" t="s">
        <v>7319</v>
      </c>
      <c r="D222" s="7" t="s">
        <v>7320</v>
      </c>
      <c r="E222" t="s">
        <v>7321</v>
      </c>
      <c r="F222" t="s">
        <v>7322</v>
      </c>
      <c r="G222" t="s">
        <v>3769</v>
      </c>
      <c r="H222" t="s">
        <v>7323</v>
      </c>
      <c r="I222">
        <v>6</v>
      </c>
      <c r="J222" t="s">
        <v>7324</v>
      </c>
      <c r="K222" t="s">
        <v>6470</v>
      </c>
      <c r="L222" t="s">
        <v>6327</v>
      </c>
      <c r="M222" t="s">
        <v>153</v>
      </c>
      <c r="N222" t="s">
        <v>6317</v>
      </c>
    </row>
    <row r="223" spans="1:14" ht="14.5" customHeight="1" x14ac:dyDescent="0.35">
      <c r="A223">
        <v>225</v>
      </c>
      <c r="B223" t="s">
        <v>7325</v>
      </c>
      <c r="C223" t="s">
        <v>7326</v>
      </c>
      <c r="D223" s="7" t="s">
        <v>7327</v>
      </c>
      <c r="E223" t="s">
        <v>7328</v>
      </c>
      <c r="F223" t="s">
        <v>7329</v>
      </c>
      <c r="G223" t="s">
        <v>3769</v>
      </c>
      <c r="H223" t="s">
        <v>7323</v>
      </c>
      <c r="I223">
        <v>5</v>
      </c>
      <c r="J223" t="s">
        <v>7330</v>
      </c>
      <c r="K223" t="s">
        <v>6271</v>
      </c>
      <c r="L223" t="s">
        <v>6326</v>
      </c>
      <c r="M223" t="s">
        <v>7244</v>
      </c>
      <c r="N223" t="s">
        <v>6317</v>
      </c>
    </row>
    <row r="224" spans="1:14" ht="14.5" customHeight="1" x14ac:dyDescent="0.35">
      <c r="A224">
        <v>226</v>
      </c>
      <c r="B224" t="s">
        <v>7331</v>
      </c>
      <c r="C224" t="s">
        <v>7332</v>
      </c>
      <c r="D224" s="7" t="s">
        <v>7333</v>
      </c>
      <c r="E224" t="s">
        <v>7334</v>
      </c>
      <c r="F224" t="s">
        <v>7335</v>
      </c>
      <c r="G224" t="s">
        <v>6313</v>
      </c>
      <c r="H224" t="s">
        <v>6314</v>
      </c>
      <c r="I224">
        <v>5</v>
      </c>
      <c r="J224" t="s">
        <v>7336</v>
      </c>
      <c r="K224" t="s">
        <v>6326</v>
      </c>
      <c r="L224" t="s">
        <v>7244</v>
      </c>
      <c r="M224" t="s">
        <v>6317</v>
      </c>
      <c r="N224" t="s">
        <v>6317</v>
      </c>
    </row>
    <row r="225" spans="1:14" ht="14.5" customHeight="1" x14ac:dyDescent="0.35">
      <c r="A225">
        <v>227</v>
      </c>
      <c r="B225" t="s">
        <v>7337</v>
      </c>
      <c r="C225" t="s">
        <v>7338</v>
      </c>
      <c r="D225" s="7" t="s">
        <v>7339</v>
      </c>
      <c r="E225" t="s">
        <v>7340</v>
      </c>
      <c r="F225" t="s">
        <v>7341</v>
      </c>
      <c r="G225" t="s">
        <v>6313</v>
      </c>
      <c r="H225" t="s">
        <v>6314</v>
      </c>
      <c r="I225">
        <v>5</v>
      </c>
      <c r="J225" t="s">
        <v>7336</v>
      </c>
      <c r="K225" t="s">
        <v>6326</v>
      </c>
      <c r="L225" t="s">
        <v>7244</v>
      </c>
      <c r="M225" t="s">
        <v>6317</v>
      </c>
      <c r="N225" t="s">
        <v>6317</v>
      </c>
    </row>
    <row r="226" spans="1:14" ht="14.5" customHeight="1" x14ac:dyDescent="0.35">
      <c r="A226">
        <v>228</v>
      </c>
      <c r="B226" t="s">
        <v>6750</v>
      </c>
      <c r="C226" t="s">
        <v>7342</v>
      </c>
      <c r="D226" s="7" t="s">
        <v>7343</v>
      </c>
      <c r="E226" t="s">
        <v>7344</v>
      </c>
      <c r="F226" t="s">
        <v>7345</v>
      </c>
      <c r="G226" t="s">
        <v>6313</v>
      </c>
      <c r="H226" t="s">
        <v>6314</v>
      </c>
      <c r="I226">
        <v>3</v>
      </c>
      <c r="J226" t="s">
        <v>88</v>
      </c>
      <c r="K226" t="s">
        <v>6326</v>
      </c>
      <c r="L226" t="s">
        <v>6317</v>
      </c>
      <c r="M226" t="s">
        <v>6317</v>
      </c>
      <c r="N226" t="s">
        <v>6317</v>
      </c>
    </row>
    <row r="227" spans="1:14" ht="14.5" customHeight="1" x14ac:dyDescent="0.35">
      <c r="A227">
        <v>229</v>
      </c>
      <c r="B227" t="s">
        <v>6750</v>
      </c>
      <c r="C227" t="s">
        <v>7342</v>
      </c>
      <c r="D227" s="7" t="s">
        <v>7346</v>
      </c>
      <c r="E227" t="s">
        <v>7347</v>
      </c>
      <c r="F227" t="s">
        <v>7348</v>
      </c>
      <c r="G227" t="s">
        <v>6313</v>
      </c>
      <c r="H227" t="s">
        <v>6314</v>
      </c>
      <c r="I227">
        <v>3</v>
      </c>
      <c r="J227" t="s">
        <v>88</v>
      </c>
      <c r="K227" t="s">
        <v>6326</v>
      </c>
      <c r="L227" t="s">
        <v>6317</v>
      </c>
      <c r="M227" t="s">
        <v>6317</v>
      </c>
      <c r="N227" t="s">
        <v>6317</v>
      </c>
    </row>
    <row r="228" spans="1:14" ht="14.5" customHeight="1" x14ac:dyDescent="0.35">
      <c r="A228">
        <v>230</v>
      </c>
      <c r="B228" t="s">
        <v>6750</v>
      </c>
      <c r="C228" t="s">
        <v>7342</v>
      </c>
      <c r="D228" s="7" t="s">
        <v>7349</v>
      </c>
      <c r="E228" t="s">
        <v>7350</v>
      </c>
      <c r="F228" t="s">
        <v>7351</v>
      </c>
      <c r="G228" t="s">
        <v>6313</v>
      </c>
      <c r="H228" t="s">
        <v>6314</v>
      </c>
      <c r="I228">
        <v>3</v>
      </c>
      <c r="J228" t="s">
        <v>88</v>
      </c>
      <c r="K228" t="s">
        <v>6326</v>
      </c>
      <c r="L228" t="s">
        <v>6317</v>
      </c>
      <c r="M228" t="s">
        <v>6317</v>
      </c>
      <c r="N228" t="s">
        <v>6317</v>
      </c>
    </row>
    <row r="229" spans="1:14" ht="14.5" customHeight="1" x14ac:dyDescent="0.35">
      <c r="A229">
        <v>231</v>
      </c>
      <c r="B229" t="s">
        <v>6750</v>
      </c>
      <c r="C229" t="s">
        <v>7342</v>
      </c>
      <c r="D229" s="7" t="s">
        <v>7352</v>
      </c>
      <c r="E229" t="s">
        <v>7353</v>
      </c>
      <c r="F229" t="s">
        <v>7354</v>
      </c>
      <c r="G229" t="s">
        <v>6313</v>
      </c>
      <c r="H229" t="s">
        <v>6314</v>
      </c>
      <c r="I229">
        <v>3</v>
      </c>
      <c r="J229" t="s">
        <v>88</v>
      </c>
      <c r="K229" t="s">
        <v>6326</v>
      </c>
      <c r="L229" t="s">
        <v>6317</v>
      </c>
      <c r="M229" t="s">
        <v>6317</v>
      </c>
      <c r="N229" t="s">
        <v>6317</v>
      </c>
    </row>
    <row r="230" spans="1:14" ht="14.5" customHeight="1" x14ac:dyDescent="0.35">
      <c r="A230">
        <v>232</v>
      </c>
      <c r="B230" t="s">
        <v>6750</v>
      </c>
      <c r="C230" t="s">
        <v>7342</v>
      </c>
      <c r="D230" s="7" t="s">
        <v>7355</v>
      </c>
      <c r="E230" t="s">
        <v>7356</v>
      </c>
      <c r="F230" t="s">
        <v>6351</v>
      </c>
      <c r="G230" t="s">
        <v>6313</v>
      </c>
      <c r="H230" t="s">
        <v>6314</v>
      </c>
      <c r="I230">
        <v>1</v>
      </c>
      <c r="J230" t="s">
        <v>88</v>
      </c>
      <c r="K230" t="s">
        <v>6326</v>
      </c>
      <c r="L230" t="s">
        <v>6317</v>
      </c>
      <c r="M230" t="s">
        <v>6317</v>
      </c>
      <c r="N230" t="s">
        <v>6317</v>
      </c>
    </row>
    <row r="231" spans="1:14" ht="14.5" customHeight="1" x14ac:dyDescent="0.35">
      <c r="A231">
        <v>233</v>
      </c>
      <c r="B231" t="s">
        <v>7357</v>
      </c>
      <c r="C231" t="s">
        <v>7358</v>
      </c>
      <c r="D231" t="s">
        <v>7359</v>
      </c>
      <c r="E231" t="s">
        <v>6321</v>
      </c>
      <c r="F231" t="s">
        <v>7360</v>
      </c>
      <c r="G231" t="s">
        <v>6323</v>
      </c>
      <c r="H231" t="s">
        <v>6314</v>
      </c>
      <c r="I231">
        <v>7</v>
      </c>
      <c r="J231" t="s">
        <v>94</v>
      </c>
      <c r="K231" t="s">
        <v>6327</v>
      </c>
      <c r="L231" t="s">
        <v>6317</v>
      </c>
      <c r="M231" t="s">
        <v>6317</v>
      </c>
      <c r="N231" t="s">
        <v>6317</v>
      </c>
    </row>
    <row r="232" spans="1:14" ht="14.5" customHeight="1" x14ac:dyDescent="0.35">
      <c r="A232">
        <v>234</v>
      </c>
      <c r="B232" t="s">
        <v>7103</v>
      </c>
      <c r="C232" t="s">
        <v>7361</v>
      </c>
      <c r="D232" t="s">
        <v>7362</v>
      </c>
      <c r="E232" t="s">
        <v>7363</v>
      </c>
      <c r="F232" t="s">
        <v>7364</v>
      </c>
      <c r="G232" t="s">
        <v>6323</v>
      </c>
      <c r="H232" t="s">
        <v>7365</v>
      </c>
      <c r="I232">
        <v>2</v>
      </c>
      <c r="J232" t="s">
        <v>7366</v>
      </c>
      <c r="K232" t="s">
        <v>132</v>
      </c>
      <c r="L232" t="s">
        <v>6317</v>
      </c>
      <c r="M232" t="s">
        <v>6317</v>
      </c>
      <c r="N232" t="s">
        <v>6317</v>
      </c>
    </row>
    <row r="233" spans="1:14" ht="14.5" customHeight="1" x14ac:dyDescent="0.35">
      <c r="A233">
        <v>235</v>
      </c>
      <c r="B233" t="s">
        <v>7367</v>
      </c>
      <c r="C233" t="s">
        <v>7368</v>
      </c>
      <c r="D233" t="s">
        <v>7369</v>
      </c>
      <c r="E233" t="s">
        <v>6321</v>
      </c>
      <c r="F233" t="s">
        <v>7370</v>
      </c>
      <c r="G233" t="s">
        <v>6323</v>
      </c>
      <c r="H233" t="s">
        <v>6314</v>
      </c>
      <c r="I233">
        <v>3</v>
      </c>
      <c r="J233" t="s">
        <v>7371</v>
      </c>
      <c r="K233" t="s">
        <v>169</v>
      </c>
      <c r="L233" t="s">
        <v>6540</v>
      </c>
      <c r="M233" t="s">
        <v>6317</v>
      </c>
      <c r="N233" t="s">
        <v>6317</v>
      </c>
    </row>
    <row r="234" spans="1:14" ht="14.5" customHeight="1" x14ac:dyDescent="0.35">
      <c r="A234">
        <v>236</v>
      </c>
      <c r="B234" t="s">
        <v>7367</v>
      </c>
      <c r="C234" t="s">
        <v>7372</v>
      </c>
      <c r="D234" s="7" t="s">
        <v>7373</v>
      </c>
      <c r="E234" t="s">
        <v>6321</v>
      </c>
      <c r="F234" t="s">
        <v>7374</v>
      </c>
      <c r="G234" t="s">
        <v>6323</v>
      </c>
      <c r="H234" t="s">
        <v>7375</v>
      </c>
      <c r="I234">
        <v>3</v>
      </c>
      <c r="J234" t="s">
        <v>7371</v>
      </c>
      <c r="K234" t="s">
        <v>169</v>
      </c>
      <c r="L234" t="s">
        <v>6540</v>
      </c>
      <c r="M234" t="s">
        <v>6317</v>
      </c>
      <c r="N234" t="s">
        <v>6317</v>
      </c>
    </row>
    <row r="235" spans="1:14" ht="14.5" customHeight="1" x14ac:dyDescent="0.35">
      <c r="A235">
        <v>237</v>
      </c>
      <c r="B235" t="s">
        <v>6398</v>
      </c>
      <c r="C235" t="s">
        <v>7376</v>
      </c>
      <c r="D235" s="7" t="s">
        <v>7377</v>
      </c>
      <c r="E235" t="s">
        <v>7378</v>
      </c>
      <c r="F235" t="s">
        <v>7379</v>
      </c>
      <c r="G235" t="s">
        <v>6323</v>
      </c>
      <c r="H235" t="s">
        <v>6314</v>
      </c>
      <c r="I235">
        <v>6</v>
      </c>
      <c r="J235" t="s">
        <v>88</v>
      </c>
      <c r="K235" t="s">
        <v>6326</v>
      </c>
      <c r="L235" t="s">
        <v>6317</v>
      </c>
      <c r="M235" t="s">
        <v>6317</v>
      </c>
      <c r="N235" t="s">
        <v>6317</v>
      </c>
    </row>
    <row r="236" spans="1:14" ht="14.5" customHeight="1" x14ac:dyDescent="0.35">
      <c r="A236">
        <v>238</v>
      </c>
      <c r="B236" t="s">
        <v>6366</v>
      </c>
      <c r="C236" t="s">
        <v>7380</v>
      </c>
      <c r="D236" t="s">
        <v>7381</v>
      </c>
      <c r="E236" t="s">
        <v>6321</v>
      </c>
      <c r="F236" t="s">
        <v>7382</v>
      </c>
      <c r="G236" t="s">
        <v>6323</v>
      </c>
      <c r="H236" t="s">
        <v>7383</v>
      </c>
      <c r="I236">
        <v>7</v>
      </c>
      <c r="J236" t="s">
        <v>88</v>
      </c>
      <c r="K236" t="s">
        <v>6326</v>
      </c>
      <c r="L236" t="s">
        <v>6317</v>
      </c>
      <c r="M236" t="s">
        <v>6317</v>
      </c>
      <c r="N236" t="s">
        <v>6317</v>
      </c>
    </row>
    <row r="237" spans="1:14" ht="14.5" customHeight="1" x14ac:dyDescent="0.35">
      <c r="A237">
        <v>239</v>
      </c>
      <c r="B237" t="s">
        <v>6366</v>
      </c>
      <c r="C237" t="s">
        <v>7384</v>
      </c>
      <c r="D237" t="s">
        <v>7385</v>
      </c>
      <c r="E237" t="s">
        <v>7386</v>
      </c>
      <c r="F237" t="s">
        <v>7387</v>
      </c>
      <c r="G237" t="s">
        <v>6313</v>
      </c>
      <c r="H237" t="s">
        <v>7388</v>
      </c>
      <c r="I237">
        <v>7</v>
      </c>
      <c r="J237" t="s">
        <v>2953</v>
      </c>
      <c r="K237" t="s">
        <v>6372</v>
      </c>
      <c r="L237" t="s">
        <v>6317</v>
      </c>
      <c r="M237" t="s">
        <v>6317</v>
      </c>
      <c r="N237" t="s">
        <v>6317</v>
      </c>
    </row>
    <row r="238" spans="1:14" ht="14.5" customHeight="1" x14ac:dyDescent="0.35">
      <c r="A238">
        <v>240</v>
      </c>
      <c r="B238" t="s">
        <v>7389</v>
      </c>
      <c r="C238" t="s">
        <v>7390</v>
      </c>
      <c r="D238" t="s">
        <v>7391</v>
      </c>
      <c r="E238" t="s">
        <v>7392</v>
      </c>
      <c r="F238" t="s">
        <v>7393</v>
      </c>
      <c r="G238" t="s">
        <v>6323</v>
      </c>
      <c r="H238" t="s">
        <v>6314</v>
      </c>
      <c r="I238">
        <v>2</v>
      </c>
      <c r="J238" t="s">
        <v>83</v>
      </c>
      <c r="K238" t="s">
        <v>6420</v>
      </c>
      <c r="L238" t="s">
        <v>6317</v>
      </c>
      <c r="M238" t="s">
        <v>6317</v>
      </c>
      <c r="N238" t="s">
        <v>6317</v>
      </c>
    </row>
    <row r="239" spans="1:14" ht="14.5" customHeight="1" x14ac:dyDescent="0.35">
      <c r="A239">
        <v>241</v>
      </c>
      <c r="B239" t="s">
        <v>7394</v>
      </c>
      <c r="C239" t="s">
        <v>7390</v>
      </c>
      <c r="D239" s="7" t="s">
        <v>7395</v>
      </c>
      <c r="E239" t="s">
        <v>6321</v>
      </c>
      <c r="F239" t="s">
        <v>7396</v>
      </c>
      <c r="G239" t="s">
        <v>6323</v>
      </c>
      <c r="H239" t="s">
        <v>7397</v>
      </c>
      <c r="I239">
        <v>3</v>
      </c>
      <c r="J239" t="s">
        <v>7398</v>
      </c>
      <c r="K239" t="s">
        <v>6540</v>
      </c>
      <c r="L239" t="s">
        <v>6317</v>
      </c>
      <c r="M239" t="s">
        <v>6317</v>
      </c>
      <c r="N239" t="s">
        <v>6317</v>
      </c>
    </row>
    <row r="240" spans="1:14" ht="14.5" customHeight="1" x14ac:dyDescent="0.35">
      <c r="A240">
        <v>242</v>
      </c>
      <c r="B240" t="s">
        <v>7399</v>
      </c>
      <c r="C240" t="s">
        <v>7400</v>
      </c>
      <c r="D240" t="s">
        <v>7401</v>
      </c>
      <c r="E240" t="s">
        <v>7402</v>
      </c>
      <c r="F240" t="s">
        <v>7403</v>
      </c>
      <c r="G240" t="s">
        <v>6323</v>
      </c>
      <c r="H240" t="s">
        <v>7404</v>
      </c>
      <c r="I240">
        <v>2</v>
      </c>
      <c r="J240" t="s">
        <v>3195</v>
      </c>
      <c r="K240" t="s">
        <v>176</v>
      </c>
      <c r="M240" t="s">
        <v>6317</v>
      </c>
      <c r="N240" t="s">
        <v>6317</v>
      </c>
    </row>
    <row r="241" spans="1:14" ht="14.5" customHeight="1" x14ac:dyDescent="0.35">
      <c r="A241">
        <v>243</v>
      </c>
      <c r="B241" t="s">
        <v>7103</v>
      </c>
      <c r="C241" t="s">
        <v>7405</v>
      </c>
      <c r="D241" t="s">
        <v>7406</v>
      </c>
      <c r="E241" t="s">
        <v>7407</v>
      </c>
      <c r="F241" t="s">
        <v>7408</v>
      </c>
      <c r="G241" t="s">
        <v>6323</v>
      </c>
      <c r="H241" t="s">
        <v>6314</v>
      </c>
      <c r="I241">
        <v>2</v>
      </c>
      <c r="J241" t="s">
        <v>7366</v>
      </c>
      <c r="K241" t="s">
        <v>132</v>
      </c>
      <c r="L241" t="s">
        <v>6317</v>
      </c>
      <c r="M241" t="s">
        <v>6317</v>
      </c>
      <c r="N241" t="s">
        <v>6317</v>
      </c>
    </row>
    <row r="242" spans="1:14" ht="14.5" customHeight="1" x14ac:dyDescent="0.35">
      <c r="A242">
        <v>244</v>
      </c>
      <c r="B242" t="s">
        <v>6398</v>
      </c>
      <c r="C242" t="s">
        <v>7409</v>
      </c>
      <c r="D242" t="s">
        <v>7410</v>
      </c>
      <c r="E242" t="s">
        <v>6321</v>
      </c>
      <c r="F242" t="s">
        <v>7411</v>
      </c>
      <c r="G242" t="s">
        <v>6323</v>
      </c>
      <c r="H242" t="s">
        <v>6314</v>
      </c>
      <c r="I242">
        <v>5</v>
      </c>
      <c r="J242" t="s">
        <v>88</v>
      </c>
      <c r="K242" t="s">
        <v>6326</v>
      </c>
      <c r="L242" t="s">
        <v>6317</v>
      </c>
      <c r="M242" t="s">
        <v>6317</v>
      </c>
      <c r="N242" t="s">
        <v>6317</v>
      </c>
    </row>
    <row r="243" spans="1:14" ht="14.5" customHeight="1" x14ac:dyDescent="0.35">
      <c r="A243">
        <v>245</v>
      </c>
      <c r="B243" t="s">
        <v>7412</v>
      </c>
      <c r="C243" t="s">
        <v>7413</v>
      </c>
      <c r="D243" s="7" t="s">
        <v>7414</v>
      </c>
      <c r="E243" t="s">
        <v>7415</v>
      </c>
      <c r="F243" t="s">
        <v>7416</v>
      </c>
      <c r="G243" t="s">
        <v>6313</v>
      </c>
      <c r="H243" t="s">
        <v>6314</v>
      </c>
      <c r="I243">
        <v>5</v>
      </c>
      <c r="J243" t="s">
        <v>7417</v>
      </c>
      <c r="K243" t="s">
        <v>6810</v>
      </c>
      <c r="L243" t="s">
        <v>6317</v>
      </c>
      <c r="M243" t="s">
        <v>6317</v>
      </c>
      <c r="N243" t="s">
        <v>6317</v>
      </c>
    </row>
    <row r="244" spans="1:14" ht="14.5" customHeight="1" x14ac:dyDescent="0.35">
      <c r="A244">
        <v>246</v>
      </c>
      <c r="B244" t="s">
        <v>7418</v>
      </c>
      <c r="C244" t="s">
        <v>7419</v>
      </c>
      <c r="D244" t="s">
        <v>7420</v>
      </c>
      <c r="E244" t="s">
        <v>6321</v>
      </c>
      <c r="F244" t="s">
        <v>7421</v>
      </c>
      <c r="G244" t="s">
        <v>6313</v>
      </c>
      <c r="H244" t="s">
        <v>6314</v>
      </c>
      <c r="I244">
        <v>3</v>
      </c>
      <c r="J244">
        <v>4.2</v>
      </c>
      <c r="K244" t="s">
        <v>169</v>
      </c>
      <c r="L244" t="s">
        <v>6317</v>
      </c>
      <c r="M244" t="s">
        <v>6317</v>
      </c>
      <c r="N244" t="s">
        <v>6317</v>
      </c>
    </row>
    <row r="245" spans="1:14" ht="14.5" customHeight="1" x14ac:dyDescent="0.35">
      <c r="A245">
        <v>247</v>
      </c>
      <c r="B245" t="s">
        <v>7399</v>
      </c>
      <c r="C245" t="s">
        <v>7422</v>
      </c>
      <c r="D245" s="7" t="s">
        <v>7423</v>
      </c>
      <c r="E245" t="s">
        <v>6321</v>
      </c>
      <c r="F245" t="s">
        <v>7424</v>
      </c>
      <c r="G245" t="s">
        <v>6313</v>
      </c>
      <c r="H245" t="s">
        <v>6314</v>
      </c>
      <c r="I245">
        <v>4</v>
      </c>
      <c r="J245" t="s">
        <v>204</v>
      </c>
      <c r="K245" t="s">
        <v>6316</v>
      </c>
      <c r="L245" t="s">
        <v>6317</v>
      </c>
      <c r="M245" t="s">
        <v>6317</v>
      </c>
      <c r="N245" t="s">
        <v>6317</v>
      </c>
    </row>
    <row r="246" spans="1:14" ht="14.5" customHeight="1" x14ac:dyDescent="0.35">
      <c r="A246">
        <v>248</v>
      </c>
      <c r="B246" t="s">
        <v>7418</v>
      </c>
      <c r="C246" t="s">
        <v>7425</v>
      </c>
      <c r="D246" t="s">
        <v>7426</v>
      </c>
      <c r="E246" t="s">
        <v>6321</v>
      </c>
      <c r="F246" t="s">
        <v>7427</v>
      </c>
      <c r="G246" t="s">
        <v>6323</v>
      </c>
      <c r="H246" t="s">
        <v>6314</v>
      </c>
      <c r="I246">
        <v>3</v>
      </c>
      <c r="J246">
        <v>4.2</v>
      </c>
      <c r="K246" t="s">
        <v>169</v>
      </c>
      <c r="L246" t="s">
        <v>6317</v>
      </c>
      <c r="M246" t="s">
        <v>6317</v>
      </c>
      <c r="N246" t="s">
        <v>6317</v>
      </c>
    </row>
    <row r="247" spans="1:14" ht="14.5" customHeight="1" x14ac:dyDescent="0.35">
      <c r="A247">
        <v>249</v>
      </c>
      <c r="B247" t="s">
        <v>7418</v>
      </c>
      <c r="C247" t="s">
        <v>7428</v>
      </c>
      <c r="D247" t="s">
        <v>7429</v>
      </c>
      <c r="E247" t="s">
        <v>7430</v>
      </c>
      <c r="F247" t="s">
        <v>7431</v>
      </c>
      <c r="G247" t="s">
        <v>3769</v>
      </c>
      <c r="H247" t="s">
        <v>6314</v>
      </c>
      <c r="I247">
        <v>2</v>
      </c>
      <c r="J247">
        <v>4.2</v>
      </c>
      <c r="K247" t="s">
        <v>169</v>
      </c>
      <c r="L247" t="s">
        <v>6317</v>
      </c>
      <c r="M247" t="s">
        <v>6317</v>
      </c>
      <c r="N247" t="s">
        <v>6317</v>
      </c>
    </row>
    <row r="248" spans="1:14" ht="14.5" customHeight="1" x14ac:dyDescent="0.35">
      <c r="A248">
        <v>250</v>
      </c>
      <c r="B248" t="s">
        <v>7418</v>
      </c>
      <c r="C248" t="s">
        <v>7432</v>
      </c>
      <c r="D248" t="s">
        <v>7433</v>
      </c>
      <c r="E248" t="s">
        <v>6321</v>
      </c>
      <c r="F248" t="s">
        <v>7434</v>
      </c>
      <c r="G248" t="s">
        <v>6313</v>
      </c>
      <c r="H248" t="s">
        <v>6314</v>
      </c>
      <c r="I248">
        <v>1</v>
      </c>
      <c r="J248">
        <v>4.2</v>
      </c>
      <c r="K248" t="s">
        <v>169</v>
      </c>
      <c r="L248" t="s">
        <v>6317</v>
      </c>
      <c r="M248" t="s">
        <v>6317</v>
      </c>
      <c r="N248" t="s">
        <v>6317</v>
      </c>
    </row>
    <row r="249" spans="1:14" ht="14.5" customHeight="1" x14ac:dyDescent="0.35">
      <c r="A249">
        <v>251</v>
      </c>
      <c r="B249" t="s">
        <v>7418</v>
      </c>
      <c r="C249" t="s">
        <v>7435</v>
      </c>
      <c r="D249" t="s">
        <v>7436</v>
      </c>
      <c r="E249" t="s">
        <v>7437</v>
      </c>
      <c r="F249" t="s">
        <v>7438</v>
      </c>
      <c r="G249" t="s">
        <v>6323</v>
      </c>
      <c r="H249" t="s">
        <v>6314</v>
      </c>
      <c r="I249">
        <v>3</v>
      </c>
      <c r="J249">
        <v>4.2</v>
      </c>
      <c r="K249" t="s">
        <v>169</v>
      </c>
      <c r="L249" t="s">
        <v>6317</v>
      </c>
      <c r="M249" t="s">
        <v>6317</v>
      </c>
      <c r="N249" t="s">
        <v>6317</v>
      </c>
    </row>
    <row r="250" spans="1:14" ht="14.5" customHeight="1" x14ac:dyDescent="0.35">
      <c r="A250">
        <v>252</v>
      </c>
      <c r="B250" t="s">
        <v>7418</v>
      </c>
      <c r="C250" t="s">
        <v>7439</v>
      </c>
      <c r="D250" t="s">
        <v>7440</v>
      </c>
      <c r="E250" t="s">
        <v>6321</v>
      </c>
      <c r="F250" t="s">
        <v>7441</v>
      </c>
      <c r="G250" t="s">
        <v>6323</v>
      </c>
      <c r="H250" t="s">
        <v>6314</v>
      </c>
      <c r="I250">
        <v>2</v>
      </c>
      <c r="J250">
        <v>4.2</v>
      </c>
      <c r="K250" t="s">
        <v>169</v>
      </c>
      <c r="L250" t="s">
        <v>6317</v>
      </c>
      <c r="M250" t="s">
        <v>6317</v>
      </c>
      <c r="N250" t="s">
        <v>6317</v>
      </c>
    </row>
    <row r="251" spans="1:14" ht="14.5" customHeight="1" x14ac:dyDescent="0.35">
      <c r="A251">
        <v>253</v>
      </c>
      <c r="B251" t="s">
        <v>7418</v>
      </c>
      <c r="C251" t="s">
        <v>7442</v>
      </c>
      <c r="D251" s="7" t="s">
        <v>7443</v>
      </c>
      <c r="E251" t="s">
        <v>6321</v>
      </c>
      <c r="F251" t="s">
        <v>7444</v>
      </c>
      <c r="G251" t="s">
        <v>6313</v>
      </c>
      <c r="H251" t="s">
        <v>6314</v>
      </c>
      <c r="I251">
        <v>2</v>
      </c>
      <c r="J251">
        <v>4.2</v>
      </c>
      <c r="K251" t="s">
        <v>169</v>
      </c>
      <c r="L251" t="s">
        <v>6317</v>
      </c>
      <c r="M251" t="s">
        <v>6317</v>
      </c>
      <c r="N251" t="s">
        <v>6317</v>
      </c>
    </row>
    <row r="252" spans="1:14" ht="14.5" customHeight="1" x14ac:dyDescent="0.35">
      <c r="A252">
        <v>254</v>
      </c>
      <c r="B252" t="s">
        <v>7418</v>
      </c>
      <c r="C252" t="s">
        <v>957</v>
      </c>
      <c r="D252" t="s">
        <v>7445</v>
      </c>
      <c r="E252" t="s">
        <v>6321</v>
      </c>
      <c r="F252" t="s">
        <v>7114</v>
      </c>
      <c r="G252" t="s">
        <v>6323</v>
      </c>
      <c r="H252" t="s">
        <v>6314</v>
      </c>
      <c r="I252">
        <v>2</v>
      </c>
      <c r="J252">
        <v>4.2</v>
      </c>
      <c r="K252" t="s">
        <v>169</v>
      </c>
      <c r="L252" t="s">
        <v>6317</v>
      </c>
      <c r="M252" t="s">
        <v>6317</v>
      </c>
      <c r="N252" t="s">
        <v>6317</v>
      </c>
    </row>
    <row r="253" spans="1:14" ht="14.5" customHeight="1" x14ac:dyDescent="0.35">
      <c r="A253">
        <v>255</v>
      </c>
      <c r="B253" t="s">
        <v>7418</v>
      </c>
      <c r="C253" t="s">
        <v>7432</v>
      </c>
      <c r="D253" s="7" t="s">
        <v>7446</v>
      </c>
      <c r="E253" t="s">
        <v>6321</v>
      </c>
      <c r="F253" t="s">
        <v>7447</v>
      </c>
      <c r="G253" t="s">
        <v>6323</v>
      </c>
      <c r="H253" t="s">
        <v>6314</v>
      </c>
      <c r="I253">
        <v>1</v>
      </c>
      <c r="J253">
        <v>4.2</v>
      </c>
      <c r="K253" t="s">
        <v>169</v>
      </c>
      <c r="L253" t="s">
        <v>6317</v>
      </c>
      <c r="M253" t="s">
        <v>6317</v>
      </c>
      <c r="N253" t="s">
        <v>6317</v>
      </c>
    </row>
    <row r="254" spans="1:14" ht="14.5" customHeight="1" x14ac:dyDescent="0.35">
      <c r="A254">
        <v>256</v>
      </c>
      <c r="B254" t="s">
        <v>7418</v>
      </c>
      <c r="C254" t="s">
        <v>7448</v>
      </c>
      <c r="D254" t="s">
        <v>7449</v>
      </c>
      <c r="E254" t="s">
        <v>6321</v>
      </c>
      <c r="F254" t="s">
        <v>7450</v>
      </c>
      <c r="H254" t="s">
        <v>6314</v>
      </c>
      <c r="I254">
        <v>3</v>
      </c>
      <c r="J254">
        <v>4.2</v>
      </c>
      <c r="K254" t="s">
        <v>169</v>
      </c>
      <c r="L254" t="s">
        <v>6317</v>
      </c>
      <c r="M254" t="s">
        <v>6317</v>
      </c>
      <c r="N254" t="s">
        <v>6317</v>
      </c>
    </row>
    <row r="255" spans="1:14" ht="14.5" customHeight="1" x14ac:dyDescent="0.35">
      <c r="A255">
        <v>257</v>
      </c>
      <c r="B255" t="s">
        <v>6681</v>
      </c>
      <c r="C255" t="s">
        <v>7451</v>
      </c>
      <c r="D255" t="s">
        <v>7452</v>
      </c>
      <c r="E255" t="s">
        <v>7453</v>
      </c>
      <c r="F255" t="s">
        <v>7454</v>
      </c>
      <c r="G255" t="s">
        <v>6313</v>
      </c>
      <c r="H255" t="s">
        <v>6314</v>
      </c>
      <c r="I255">
        <v>5</v>
      </c>
      <c r="J255" t="s">
        <v>7455</v>
      </c>
      <c r="K255" t="s">
        <v>6353</v>
      </c>
      <c r="L255" t="s">
        <v>6317</v>
      </c>
      <c r="M255" t="s">
        <v>6317</v>
      </c>
      <c r="N255" t="s">
        <v>6317</v>
      </c>
    </row>
    <row r="256" spans="1:14" ht="14.5" customHeight="1" x14ac:dyDescent="0.35">
      <c r="A256">
        <v>258</v>
      </c>
      <c r="B256" t="s">
        <v>7103</v>
      </c>
      <c r="C256" t="s">
        <v>7456</v>
      </c>
      <c r="D256" s="7" t="s">
        <v>7457</v>
      </c>
      <c r="E256" t="s">
        <v>7458</v>
      </c>
      <c r="F256" t="s">
        <v>7459</v>
      </c>
      <c r="G256" t="s">
        <v>6313</v>
      </c>
      <c r="H256" t="s">
        <v>7460</v>
      </c>
      <c r="I256">
        <v>3</v>
      </c>
      <c r="J256" t="s">
        <v>7366</v>
      </c>
      <c r="K256" t="s">
        <v>132</v>
      </c>
      <c r="L256" t="s">
        <v>6317</v>
      </c>
      <c r="M256" t="s">
        <v>6317</v>
      </c>
      <c r="N256" t="s">
        <v>6317</v>
      </c>
    </row>
    <row r="257" spans="1:14" ht="14.5" customHeight="1" x14ac:dyDescent="0.35">
      <c r="A257">
        <v>259</v>
      </c>
      <c r="B257" t="s">
        <v>6318</v>
      </c>
      <c r="C257" t="s">
        <v>7461</v>
      </c>
      <c r="D257" s="7" t="s">
        <v>7462</v>
      </c>
      <c r="E257" t="s">
        <v>7463</v>
      </c>
      <c r="F257" t="s">
        <v>7464</v>
      </c>
      <c r="G257" t="s">
        <v>6313</v>
      </c>
      <c r="H257" t="s">
        <v>6314</v>
      </c>
      <c r="I257">
        <v>7</v>
      </c>
      <c r="J257" t="s">
        <v>6338</v>
      </c>
      <c r="K257" t="s">
        <v>6326</v>
      </c>
      <c r="L257" t="s">
        <v>6327</v>
      </c>
      <c r="M257" t="s">
        <v>6317</v>
      </c>
      <c r="N257" t="s">
        <v>6317</v>
      </c>
    </row>
    <row r="258" spans="1:14" ht="14.5" customHeight="1" x14ac:dyDescent="0.35">
      <c r="A258">
        <v>260</v>
      </c>
      <c r="B258" t="s">
        <v>6318</v>
      </c>
      <c r="C258" t="s">
        <v>7465</v>
      </c>
      <c r="D258" s="7" t="s">
        <v>7466</v>
      </c>
      <c r="E258" t="s">
        <v>6321</v>
      </c>
      <c r="F258" t="s">
        <v>7467</v>
      </c>
      <c r="G258" t="s">
        <v>3769</v>
      </c>
      <c r="H258" t="s">
        <v>6314</v>
      </c>
      <c r="I258">
        <v>7</v>
      </c>
      <c r="J258" t="s">
        <v>6338</v>
      </c>
      <c r="K258" t="s">
        <v>6326</v>
      </c>
      <c r="L258" t="s">
        <v>6327</v>
      </c>
      <c r="M258" t="s">
        <v>6317</v>
      </c>
      <c r="N258" t="s">
        <v>6317</v>
      </c>
    </row>
    <row r="259" spans="1:14" ht="14.5" customHeight="1" x14ac:dyDescent="0.35">
      <c r="A259">
        <v>261</v>
      </c>
      <c r="B259" t="s">
        <v>6318</v>
      </c>
      <c r="C259" t="s">
        <v>7468</v>
      </c>
      <c r="D259" s="7" t="s">
        <v>7469</v>
      </c>
      <c r="E259" t="s">
        <v>7470</v>
      </c>
      <c r="F259" t="s">
        <v>7471</v>
      </c>
      <c r="G259" t="s">
        <v>6313</v>
      </c>
      <c r="H259" t="s">
        <v>6314</v>
      </c>
      <c r="I259">
        <v>8</v>
      </c>
      <c r="J259" t="s">
        <v>6338</v>
      </c>
      <c r="K259" t="s">
        <v>6326</v>
      </c>
      <c r="L259" t="s">
        <v>6327</v>
      </c>
      <c r="M259" t="s">
        <v>6317</v>
      </c>
      <c r="N259" t="s">
        <v>6317</v>
      </c>
    </row>
    <row r="260" spans="1:14" ht="14.5" customHeight="1" x14ac:dyDescent="0.35">
      <c r="A260">
        <v>262</v>
      </c>
      <c r="B260" t="s">
        <v>6347</v>
      </c>
      <c r="C260" t="s">
        <v>6743</v>
      </c>
      <c r="D260" t="s">
        <v>7472</v>
      </c>
      <c r="E260" t="s">
        <v>7473</v>
      </c>
      <c r="F260" t="s">
        <v>7474</v>
      </c>
      <c r="G260" t="s">
        <v>3769</v>
      </c>
      <c r="H260" t="s">
        <v>6314</v>
      </c>
      <c r="I260">
        <v>3</v>
      </c>
      <c r="J260" t="s">
        <v>88</v>
      </c>
      <c r="K260" t="s">
        <v>6326</v>
      </c>
      <c r="L260" t="s">
        <v>6317</v>
      </c>
      <c r="M260" t="s">
        <v>6317</v>
      </c>
      <c r="N260" t="s">
        <v>6317</v>
      </c>
    </row>
    <row r="261" spans="1:14" ht="14.5" customHeight="1" x14ac:dyDescent="0.35">
      <c r="A261">
        <v>263</v>
      </c>
      <c r="B261" t="s">
        <v>6318</v>
      </c>
      <c r="C261" t="s">
        <v>6743</v>
      </c>
      <c r="D261" t="s">
        <v>7475</v>
      </c>
      <c r="E261" t="s">
        <v>7476</v>
      </c>
      <c r="F261" t="s">
        <v>7477</v>
      </c>
      <c r="G261" t="s">
        <v>3769</v>
      </c>
      <c r="H261" t="s">
        <v>6314</v>
      </c>
      <c r="I261">
        <v>6</v>
      </c>
      <c r="J261" t="s">
        <v>6338</v>
      </c>
      <c r="K261" t="s">
        <v>6326</v>
      </c>
      <c r="L261" t="s">
        <v>6327</v>
      </c>
      <c r="M261" t="s">
        <v>6317</v>
      </c>
      <c r="N261" t="s">
        <v>6317</v>
      </c>
    </row>
    <row r="262" spans="1:14" ht="14.5" customHeight="1" x14ac:dyDescent="0.35">
      <c r="A262">
        <v>264</v>
      </c>
      <c r="B262" t="s">
        <v>7357</v>
      </c>
      <c r="C262" t="s">
        <v>6743</v>
      </c>
      <c r="D262" t="s">
        <v>7478</v>
      </c>
      <c r="E262" t="s">
        <v>7479</v>
      </c>
      <c r="F262" t="s">
        <v>7480</v>
      </c>
      <c r="G262" t="s">
        <v>3769</v>
      </c>
      <c r="H262" t="s">
        <v>7481</v>
      </c>
      <c r="I262">
        <v>8</v>
      </c>
      <c r="J262" t="s">
        <v>6338</v>
      </c>
      <c r="K262" t="s">
        <v>6326</v>
      </c>
      <c r="L262" t="s">
        <v>6327</v>
      </c>
      <c r="M262" t="s">
        <v>6317</v>
      </c>
      <c r="N262" t="s">
        <v>6317</v>
      </c>
    </row>
    <row r="263" spans="1:14" ht="14.5" customHeight="1" x14ac:dyDescent="0.35">
      <c r="A263">
        <v>265</v>
      </c>
      <c r="B263" t="s">
        <v>6318</v>
      </c>
      <c r="C263" t="s">
        <v>7482</v>
      </c>
      <c r="D263" s="7" t="s">
        <v>7483</v>
      </c>
      <c r="E263" t="s">
        <v>7484</v>
      </c>
      <c r="F263" t="s">
        <v>7485</v>
      </c>
      <c r="G263" t="s">
        <v>3769</v>
      </c>
      <c r="H263" t="s">
        <v>7486</v>
      </c>
      <c r="I263">
        <v>7</v>
      </c>
      <c r="J263" t="s">
        <v>6338</v>
      </c>
      <c r="K263" t="s">
        <v>6326</v>
      </c>
      <c r="L263" t="s">
        <v>6327</v>
      </c>
      <c r="M263" t="s">
        <v>6317</v>
      </c>
      <c r="N263" t="s">
        <v>6317</v>
      </c>
    </row>
    <row r="264" spans="1:14" ht="14.5" customHeight="1" x14ac:dyDescent="0.35">
      <c r="A264">
        <v>266</v>
      </c>
      <c r="B264" t="s">
        <v>6318</v>
      </c>
      <c r="C264" t="s">
        <v>7487</v>
      </c>
      <c r="D264" t="s">
        <v>7488</v>
      </c>
      <c r="E264" t="s">
        <v>7489</v>
      </c>
      <c r="F264" t="s">
        <v>6351</v>
      </c>
      <c r="G264" t="s">
        <v>3769</v>
      </c>
      <c r="H264" t="s">
        <v>6314</v>
      </c>
      <c r="I264">
        <v>7</v>
      </c>
      <c r="J264" t="s">
        <v>6338</v>
      </c>
      <c r="K264" t="s">
        <v>6326</v>
      </c>
      <c r="L264" t="s">
        <v>6327</v>
      </c>
      <c r="M264" t="s">
        <v>6317</v>
      </c>
      <c r="N264" t="s">
        <v>6317</v>
      </c>
    </row>
    <row r="265" spans="1:14" ht="14.5" customHeight="1" x14ac:dyDescent="0.35">
      <c r="A265">
        <v>267</v>
      </c>
      <c r="B265" t="s">
        <v>6318</v>
      </c>
      <c r="C265" t="s">
        <v>6751</v>
      </c>
      <c r="D265" s="7" t="s">
        <v>7490</v>
      </c>
      <c r="E265" t="s">
        <v>7491</v>
      </c>
      <c r="F265" t="s">
        <v>7492</v>
      </c>
      <c r="G265" t="s">
        <v>3769</v>
      </c>
      <c r="H265" t="s">
        <v>6314</v>
      </c>
      <c r="I265">
        <v>7</v>
      </c>
      <c r="J265" t="s">
        <v>6338</v>
      </c>
      <c r="K265" t="s">
        <v>6326</v>
      </c>
      <c r="L265" t="s">
        <v>6327</v>
      </c>
      <c r="M265" t="s">
        <v>6317</v>
      </c>
      <c r="N265" t="s">
        <v>6317</v>
      </c>
    </row>
    <row r="266" spans="1:14" ht="14.5" customHeight="1" x14ac:dyDescent="0.35">
      <c r="A266">
        <v>268</v>
      </c>
      <c r="B266" t="s">
        <v>6318</v>
      </c>
      <c r="C266" t="s">
        <v>7493</v>
      </c>
      <c r="D266" t="s">
        <v>7494</v>
      </c>
      <c r="E266" t="s">
        <v>6321</v>
      </c>
      <c r="F266" t="s">
        <v>7495</v>
      </c>
      <c r="G266" t="s">
        <v>6313</v>
      </c>
      <c r="H266" t="s">
        <v>6314</v>
      </c>
      <c r="I266">
        <v>7</v>
      </c>
      <c r="J266" t="s">
        <v>7496</v>
      </c>
      <c r="K266" t="s">
        <v>6327</v>
      </c>
      <c r="L266" t="s">
        <v>6326</v>
      </c>
      <c r="M266" t="s">
        <v>6317</v>
      </c>
      <c r="N266" t="s">
        <v>6317</v>
      </c>
    </row>
    <row r="267" spans="1:14" ht="14.5" customHeight="1" x14ac:dyDescent="0.35">
      <c r="A267">
        <v>269</v>
      </c>
      <c r="B267" t="s">
        <v>6318</v>
      </c>
      <c r="C267" t="s">
        <v>6751</v>
      </c>
      <c r="D267" s="7" t="s">
        <v>7497</v>
      </c>
      <c r="E267" t="s">
        <v>6321</v>
      </c>
      <c r="F267" t="s">
        <v>7498</v>
      </c>
      <c r="G267" t="s">
        <v>6323</v>
      </c>
      <c r="H267" t="s">
        <v>6314</v>
      </c>
      <c r="I267">
        <v>8</v>
      </c>
      <c r="J267" t="s">
        <v>6338</v>
      </c>
      <c r="K267" t="s">
        <v>6326</v>
      </c>
      <c r="L267" t="s">
        <v>6327</v>
      </c>
      <c r="M267" t="s">
        <v>6317</v>
      </c>
      <c r="N267" t="s">
        <v>6317</v>
      </c>
    </row>
    <row r="268" spans="1:14" ht="14.5" customHeight="1" x14ac:dyDescent="0.35">
      <c r="A268">
        <v>270</v>
      </c>
      <c r="B268" t="s">
        <v>6318</v>
      </c>
      <c r="C268" t="s">
        <v>6751</v>
      </c>
      <c r="D268" t="s">
        <v>7499</v>
      </c>
      <c r="E268" t="s">
        <v>6321</v>
      </c>
      <c r="F268" t="s">
        <v>7500</v>
      </c>
      <c r="G268" t="s">
        <v>6313</v>
      </c>
      <c r="H268" t="s">
        <v>6314</v>
      </c>
      <c r="I268">
        <v>8</v>
      </c>
      <c r="J268" t="s">
        <v>6338</v>
      </c>
      <c r="K268" t="s">
        <v>6326</v>
      </c>
      <c r="L268" t="s">
        <v>6327</v>
      </c>
      <c r="M268" t="s">
        <v>6317</v>
      </c>
      <c r="N268" t="s">
        <v>6317</v>
      </c>
    </row>
    <row r="269" spans="1:14" ht="14.5" customHeight="1" x14ac:dyDescent="0.35">
      <c r="A269">
        <v>271</v>
      </c>
      <c r="B269" t="s">
        <v>7501</v>
      </c>
      <c r="C269" t="s">
        <v>7502</v>
      </c>
      <c r="D269" t="s">
        <v>7503</v>
      </c>
      <c r="E269" t="s">
        <v>7504</v>
      </c>
      <c r="F269" t="s">
        <v>7505</v>
      </c>
      <c r="G269" t="s">
        <v>3769</v>
      </c>
      <c r="H269" t="s">
        <v>6314</v>
      </c>
      <c r="I269">
        <v>7</v>
      </c>
      <c r="J269" t="s">
        <v>6338</v>
      </c>
      <c r="K269" t="s">
        <v>6326</v>
      </c>
      <c r="L269" t="s">
        <v>6327</v>
      </c>
      <c r="M269" t="s">
        <v>6317</v>
      </c>
      <c r="N269" t="s">
        <v>6317</v>
      </c>
    </row>
    <row r="270" spans="1:14" ht="14.5" customHeight="1" x14ac:dyDescent="0.35">
      <c r="A270">
        <v>272</v>
      </c>
      <c r="B270" t="s">
        <v>6318</v>
      </c>
      <c r="C270" t="s">
        <v>7506</v>
      </c>
      <c r="D270" s="7" t="s">
        <v>7507</v>
      </c>
      <c r="E270" t="s">
        <v>6321</v>
      </c>
      <c r="F270" t="s">
        <v>6351</v>
      </c>
      <c r="G270" t="s">
        <v>3769</v>
      </c>
      <c r="H270" t="s">
        <v>6314</v>
      </c>
      <c r="I270">
        <v>6</v>
      </c>
      <c r="J270" t="s">
        <v>7496</v>
      </c>
      <c r="K270" t="s">
        <v>6327</v>
      </c>
      <c r="L270" t="s">
        <v>6326</v>
      </c>
      <c r="M270" t="s">
        <v>6317</v>
      </c>
      <c r="N270" t="s">
        <v>6317</v>
      </c>
    </row>
    <row r="271" spans="1:14" ht="14.5" customHeight="1" x14ac:dyDescent="0.35">
      <c r="A271">
        <v>273</v>
      </c>
      <c r="B271" t="s">
        <v>6318</v>
      </c>
      <c r="C271" t="s">
        <v>7506</v>
      </c>
      <c r="D271" t="s">
        <v>7508</v>
      </c>
      <c r="E271" t="s">
        <v>6321</v>
      </c>
      <c r="F271" t="s">
        <v>6351</v>
      </c>
      <c r="G271" t="s">
        <v>3769</v>
      </c>
      <c r="H271" t="s">
        <v>7509</v>
      </c>
      <c r="I271">
        <v>5</v>
      </c>
      <c r="J271" t="s">
        <v>6338</v>
      </c>
      <c r="K271" t="s">
        <v>6326</v>
      </c>
      <c r="L271" t="s">
        <v>6327</v>
      </c>
      <c r="M271" t="s">
        <v>6317</v>
      </c>
      <c r="N271" t="s">
        <v>6317</v>
      </c>
    </row>
    <row r="272" spans="1:14" ht="14.5" customHeight="1" x14ac:dyDescent="0.35">
      <c r="A272">
        <v>274</v>
      </c>
      <c r="B272" t="s">
        <v>6308</v>
      </c>
      <c r="C272" t="s">
        <v>7510</v>
      </c>
      <c r="D272" s="7" t="s">
        <v>7511</v>
      </c>
      <c r="E272" t="s">
        <v>7512</v>
      </c>
      <c r="F272" t="s">
        <v>7513</v>
      </c>
      <c r="G272" t="s">
        <v>6323</v>
      </c>
      <c r="H272" t="s">
        <v>7514</v>
      </c>
      <c r="I272">
        <v>9</v>
      </c>
      <c r="J272" t="s">
        <v>7217</v>
      </c>
      <c r="K272" t="s">
        <v>6317</v>
      </c>
      <c r="L272" t="s">
        <v>6317</v>
      </c>
      <c r="M272" t="s">
        <v>6317</v>
      </c>
      <c r="N272" t="s">
        <v>6317</v>
      </c>
    </row>
    <row r="273" spans="1:14" ht="14.5" customHeight="1" x14ac:dyDescent="0.35">
      <c r="A273">
        <v>275</v>
      </c>
      <c r="B273" t="s">
        <v>6318</v>
      </c>
      <c r="C273" t="s">
        <v>7515</v>
      </c>
      <c r="D273" s="7" t="s">
        <v>7516</v>
      </c>
      <c r="E273" t="s">
        <v>7517</v>
      </c>
      <c r="F273" t="s">
        <v>7518</v>
      </c>
      <c r="G273" t="s">
        <v>6323</v>
      </c>
      <c r="H273" t="s">
        <v>6314</v>
      </c>
      <c r="I273">
        <v>7</v>
      </c>
      <c r="J273" t="s">
        <v>6338</v>
      </c>
      <c r="K273" t="s">
        <v>6326</v>
      </c>
      <c r="L273" t="s">
        <v>6327</v>
      </c>
      <c r="M273" t="s">
        <v>6317</v>
      </c>
      <c r="N273" t="s">
        <v>6317</v>
      </c>
    </row>
    <row r="274" spans="1:14" ht="14.5" customHeight="1" x14ac:dyDescent="0.35">
      <c r="A274">
        <v>276</v>
      </c>
      <c r="B274" t="s">
        <v>6318</v>
      </c>
      <c r="C274" t="s">
        <v>7519</v>
      </c>
      <c r="D274" t="s">
        <v>7520</v>
      </c>
      <c r="E274" t="s">
        <v>6321</v>
      </c>
      <c r="F274" t="s">
        <v>7521</v>
      </c>
      <c r="G274" t="s">
        <v>6323</v>
      </c>
      <c r="H274" t="s">
        <v>6314</v>
      </c>
      <c r="I274">
        <v>7</v>
      </c>
      <c r="J274" t="s">
        <v>6338</v>
      </c>
      <c r="K274" t="s">
        <v>6326</v>
      </c>
      <c r="L274" t="s">
        <v>6327</v>
      </c>
      <c r="M274" t="s">
        <v>6317</v>
      </c>
      <c r="N274" t="s">
        <v>6317</v>
      </c>
    </row>
    <row r="275" spans="1:14" ht="14.5" customHeight="1" x14ac:dyDescent="0.35">
      <c r="A275">
        <v>277</v>
      </c>
      <c r="B275" t="s">
        <v>6318</v>
      </c>
      <c r="C275" t="s">
        <v>7522</v>
      </c>
      <c r="D275" s="7" t="s">
        <v>7523</v>
      </c>
      <c r="E275" t="s">
        <v>7524</v>
      </c>
      <c r="F275" t="s">
        <v>7525</v>
      </c>
      <c r="G275" t="s">
        <v>6323</v>
      </c>
      <c r="H275" t="s">
        <v>6314</v>
      </c>
      <c r="I275">
        <v>8</v>
      </c>
      <c r="J275" t="s">
        <v>6338</v>
      </c>
      <c r="K275" t="s">
        <v>6326</v>
      </c>
      <c r="L275" t="s">
        <v>6327</v>
      </c>
      <c r="M275" t="s">
        <v>6317</v>
      </c>
      <c r="N275" t="s">
        <v>6317</v>
      </c>
    </row>
    <row r="276" spans="1:14" ht="14.5" customHeight="1" x14ac:dyDescent="0.35">
      <c r="A276">
        <v>278</v>
      </c>
      <c r="B276" t="s">
        <v>6318</v>
      </c>
      <c r="C276" t="s">
        <v>7526</v>
      </c>
      <c r="D276" s="7" t="s">
        <v>7527</v>
      </c>
      <c r="E276" t="s">
        <v>7528</v>
      </c>
      <c r="F276" t="s">
        <v>7529</v>
      </c>
      <c r="G276" t="s">
        <v>6313</v>
      </c>
      <c r="H276" t="s">
        <v>6314</v>
      </c>
      <c r="I276">
        <v>7</v>
      </c>
      <c r="J276" t="s">
        <v>6338</v>
      </c>
      <c r="K276" t="s">
        <v>6326</v>
      </c>
      <c r="L276" t="s">
        <v>6327</v>
      </c>
      <c r="M276" t="s">
        <v>6317</v>
      </c>
      <c r="N276" t="s">
        <v>6317</v>
      </c>
    </row>
    <row r="277" spans="1:14" ht="14.5" customHeight="1" x14ac:dyDescent="0.35">
      <c r="A277">
        <v>279</v>
      </c>
      <c r="B277" t="s">
        <v>6318</v>
      </c>
      <c r="C277" t="s">
        <v>7530</v>
      </c>
      <c r="D277" t="s">
        <v>7531</v>
      </c>
      <c r="E277" t="s">
        <v>6321</v>
      </c>
      <c r="F277" t="s">
        <v>7532</v>
      </c>
      <c r="G277" t="s">
        <v>6313</v>
      </c>
      <c r="H277" t="s">
        <v>6314</v>
      </c>
      <c r="I277">
        <v>7</v>
      </c>
      <c r="J277" t="s">
        <v>6338</v>
      </c>
      <c r="K277" t="s">
        <v>6326</v>
      </c>
      <c r="L277" t="s">
        <v>6327</v>
      </c>
      <c r="M277" t="s">
        <v>6317</v>
      </c>
      <c r="N277" t="s">
        <v>6317</v>
      </c>
    </row>
    <row r="278" spans="1:14" ht="14.5" customHeight="1" x14ac:dyDescent="0.35">
      <c r="A278">
        <v>280</v>
      </c>
      <c r="B278" t="s">
        <v>7501</v>
      </c>
      <c r="C278" t="s">
        <v>7533</v>
      </c>
      <c r="D278" t="s">
        <v>7534</v>
      </c>
      <c r="E278" t="s">
        <v>6321</v>
      </c>
      <c r="F278" t="s">
        <v>7416</v>
      </c>
      <c r="G278" t="s">
        <v>6313</v>
      </c>
      <c r="H278" t="s">
        <v>6314</v>
      </c>
      <c r="I278">
        <v>6</v>
      </c>
      <c r="J278" t="s">
        <v>7496</v>
      </c>
      <c r="K278" t="s">
        <v>6327</v>
      </c>
      <c r="L278" t="s">
        <v>6326</v>
      </c>
      <c r="M278" t="s">
        <v>6317</v>
      </c>
      <c r="N278" t="s">
        <v>6317</v>
      </c>
    </row>
    <row r="279" spans="1:14" ht="14.5" customHeight="1" x14ac:dyDescent="0.35">
      <c r="A279">
        <v>281</v>
      </c>
      <c r="B279" t="s">
        <v>6318</v>
      </c>
      <c r="C279" t="s">
        <v>7535</v>
      </c>
      <c r="D279" t="s">
        <v>7536</v>
      </c>
      <c r="E279" t="s">
        <v>7537</v>
      </c>
      <c r="F279" t="s">
        <v>3811</v>
      </c>
      <c r="G279" t="s">
        <v>6313</v>
      </c>
      <c r="H279" t="s">
        <v>6314</v>
      </c>
      <c r="I279">
        <v>7</v>
      </c>
      <c r="J279" t="s">
        <v>6338</v>
      </c>
      <c r="K279" t="s">
        <v>6326</v>
      </c>
      <c r="L279" t="s">
        <v>6327</v>
      </c>
      <c r="M279" t="s">
        <v>6317</v>
      </c>
      <c r="N279" t="s">
        <v>6317</v>
      </c>
    </row>
    <row r="280" spans="1:14" ht="14.5" customHeight="1" x14ac:dyDescent="0.35">
      <c r="A280">
        <v>282</v>
      </c>
      <c r="B280" t="s">
        <v>6318</v>
      </c>
      <c r="C280" t="s">
        <v>7530</v>
      </c>
      <c r="D280" t="s">
        <v>7538</v>
      </c>
      <c r="E280" t="s">
        <v>6321</v>
      </c>
      <c r="F280" t="s">
        <v>6418</v>
      </c>
      <c r="G280" t="s">
        <v>6313</v>
      </c>
      <c r="H280" t="s">
        <v>6314</v>
      </c>
      <c r="I280">
        <v>7</v>
      </c>
      <c r="J280" t="s">
        <v>6338</v>
      </c>
      <c r="K280" t="s">
        <v>6326</v>
      </c>
      <c r="L280" t="s">
        <v>6327</v>
      </c>
      <c r="M280" t="s">
        <v>6317</v>
      </c>
      <c r="N280" t="s">
        <v>6317</v>
      </c>
    </row>
    <row r="281" spans="1:14" ht="14.5" customHeight="1" x14ac:dyDescent="0.35">
      <c r="A281">
        <v>283</v>
      </c>
      <c r="B281" t="s">
        <v>6318</v>
      </c>
      <c r="C281" t="s">
        <v>7539</v>
      </c>
      <c r="D281" t="s">
        <v>7540</v>
      </c>
      <c r="E281" t="s">
        <v>6321</v>
      </c>
      <c r="F281" t="s">
        <v>2252</v>
      </c>
      <c r="G281" t="s">
        <v>6313</v>
      </c>
      <c r="H281" t="s">
        <v>6314</v>
      </c>
      <c r="I281">
        <v>7</v>
      </c>
      <c r="J281" t="s">
        <v>6706</v>
      </c>
      <c r="K281" t="s">
        <v>6317</v>
      </c>
      <c r="L281" t="s">
        <v>6317</v>
      </c>
      <c r="M281" t="s">
        <v>6317</v>
      </c>
      <c r="N281" t="s">
        <v>6317</v>
      </c>
    </row>
    <row r="282" spans="1:14" ht="14.5" customHeight="1" x14ac:dyDescent="0.35">
      <c r="A282">
        <v>284</v>
      </c>
      <c r="B282" t="s">
        <v>6318</v>
      </c>
      <c r="C282" t="s">
        <v>7539</v>
      </c>
      <c r="D282" t="s">
        <v>7541</v>
      </c>
      <c r="E282" t="s">
        <v>6321</v>
      </c>
      <c r="F282" t="s">
        <v>3777</v>
      </c>
      <c r="G282" t="s">
        <v>6323</v>
      </c>
      <c r="H282" t="s">
        <v>954</v>
      </c>
      <c r="I282">
        <v>7</v>
      </c>
      <c r="J282" t="s">
        <v>6338</v>
      </c>
      <c r="K282" t="s">
        <v>6326</v>
      </c>
      <c r="L282" t="s">
        <v>6327</v>
      </c>
      <c r="M282" t="s">
        <v>6317</v>
      </c>
      <c r="N282" t="s">
        <v>6317</v>
      </c>
    </row>
    <row r="283" spans="1:14" ht="14.5" customHeight="1" x14ac:dyDescent="0.35">
      <c r="A283">
        <v>285</v>
      </c>
      <c r="B283" t="s">
        <v>6318</v>
      </c>
      <c r="C283" t="s">
        <v>7539</v>
      </c>
      <c r="D283" t="s">
        <v>7542</v>
      </c>
      <c r="E283" t="s">
        <v>6321</v>
      </c>
      <c r="F283" t="s">
        <v>3775</v>
      </c>
      <c r="G283" t="s">
        <v>6323</v>
      </c>
      <c r="H283" t="s">
        <v>6314</v>
      </c>
      <c r="I283">
        <v>8</v>
      </c>
      <c r="J283" t="s">
        <v>6338</v>
      </c>
      <c r="K283" t="s">
        <v>6326</v>
      </c>
      <c r="L283" t="s">
        <v>6327</v>
      </c>
      <c r="M283" t="s">
        <v>6317</v>
      </c>
      <c r="N283" t="s">
        <v>6317</v>
      </c>
    </row>
    <row r="284" spans="1:14" ht="14.5" customHeight="1" x14ac:dyDescent="0.35">
      <c r="A284">
        <v>286</v>
      </c>
      <c r="B284" t="s">
        <v>6318</v>
      </c>
      <c r="C284" t="s">
        <v>7543</v>
      </c>
      <c r="D284" s="7" t="s">
        <v>7544</v>
      </c>
      <c r="E284" t="s">
        <v>6321</v>
      </c>
      <c r="F284" t="s">
        <v>7545</v>
      </c>
      <c r="G284" t="s">
        <v>6313</v>
      </c>
      <c r="H284" t="s">
        <v>6314</v>
      </c>
      <c r="I284">
        <v>7</v>
      </c>
      <c r="J284" t="s">
        <v>6338</v>
      </c>
      <c r="K284" t="s">
        <v>6326</v>
      </c>
      <c r="L284" t="s">
        <v>6327</v>
      </c>
      <c r="M284" t="s">
        <v>6317</v>
      </c>
      <c r="N284" t="s">
        <v>6317</v>
      </c>
    </row>
    <row r="285" spans="1:14" ht="14.5" customHeight="1" x14ac:dyDescent="0.35">
      <c r="A285">
        <v>287</v>
      </c>
      <c r="B285" t="s">
        <v>6318</v>
      </c>
      <c r="C285" t="s">
        <v>7539</v>
      </c>
      <c r="D285" t="s">
        <v>7546</v>
      </c>
      <c r="E285" t="s">
        <v>7547</v>
      </c>
      <c r="F285" t="s">
        <v>6351</v>
      </c>
      <c r="G285" t="s">
        <v>6313</v>
      </c>
      <c r="H285" t="s">
        <v>6314</v>
      </c>
      <c r="I285">
        <v>7</v>
      </c>
      <c r="J285" t="s">
        <v>6338</v>
      </c>
      <c r="K285" t="s">
        <v>6326</v>
      </c>
      <c r="L285" t="s">
        <v>6327</v>
      </c>
      <c r="M285" t="s">
        <v>6317</v>
      </c>
      <c r="N285" t="s">
        <v>6317</v>
      </c>
    </row>
    <row r="286" spans="1:14" ht="14.5" customHeight="1" x14ac:dyDescent="0.35">
      <c r="A286">
        <v>288</v>
      </c>
      <c r="B286" t="s">
        <v>6318</v>
      </c>
      <c r="C286" t="s">
        <v>7539</v>
      </c>
      <c r="D286" t="s">
        <v>7548</v>
      </c>
      <c r="E286" t="s">
        <v>7549</v>
      </c>
      <c r="F286" t="s">
        <v>6351</v>
      </c>
      <c r="G286" t="s">
        <v>6313</v>
      </c>
      <c r="H286" t="s">
        <v>6314</v>
      </c>
      <c r="I286">
        <v>7</v>
      </c>
      <c r="J286" t="s">
        <v>6338</v>
      </c>
      <c r="K286" t="s">
        <v>6326</v>
      </c>
      <c r="L286" t="s">
        <v>6327</v>
      </c>
      <c r="M286" t="s">
        <v>6317</v>
      </c>
      <c r="N286" t="s">
        <v>6317</v>
      </c>
    </row>
    <row r="287" spans="1:14" ht="14.5" customHeight="1" x14ac:dyDescent="0.35">
      <c r="A287">
        <v>289</v>
      </c>
      <c r="B287" t="s">
        <v>6318</v>
      </c>
      <c r="C287" t="s">
        <v>7550</v>
      </c>
      <c r="D287" t="s">
        <v>7551</v>
      </c>
      <c r="E287" t="s">
        <v>6321</v>
      </c>
      <c r="F287" t="s">
        <v>7552</v>
      </c>
      <c r="G287" t="s">
        <v>6323</v>
      </c>
      <c r="H287" t="s">
        <v>6314</v>
      </c>
      <c r="I287">
        <v>7</v>
      </c>
      <c r="J287" t="s">
        <v>7553</v>
      </c>
      <c r="K287" t="s">
        <v>6326</v>
      </c>
      <c r="L287" t="s">
        <v>6420</v>
      </c>
      <c r="M287" t="s">
        <v>6317</v>
      </c>
      <c r="N287" t="s">
        <v>6317</v>
      </c>
    </row>
    <row r="288" spans="1:14" ht="14.5" customHeight="1" x14ac:dyDescent="0.35">
      <c r="A288">
        <v>290</v>
      </c>
      <c r="B288" t="s">
        <v>6308</v>
      </c>
      <c r="C288" t="s">
        <v>7554</v>
      </c>
      <c r="D288" t="s">
        <v>7555</v>
      </c>
      <c r="E288" t="s">
        <v>7556</v>
      </c>
      <c r="F288" t="s">
        <v>7557</v>
      </c>
      <c r="G288" t="s">
        <v>6323</v>
      </c>
      <c r="H288" t="s">
        <v>6483</v>
      </c>
      <c r="I288">
        <v>6</v>
      </c>
      <c r="J288" t="s">
        <v>7558</v>
      </c>
      <c r="K288" t="s">
        <v>6353</v>
      </c>
      <c r="L288" t="s">
        <v>6408</v>
      </c>
      <c r="M288" t="s">
        <v>6317</v>
      </c>
      <c r="N288" t="s">
        <v>6317</v>
      </c>
    </row>
  </sheetData>
  <autoFilter ref="A1:N1" xr:uid="{AE385BE8-6A52-4A51-82DC-B804D6658385}"/>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6C121F9C208484AA0CB5B0519730AB8" ma:contentTypeVersion="13" ma:contentTypeDescription="Create a new document." ma:contentTypeScope="" ma:versionID="09aa71fdf0fde3c305cf71e4a52f8c85">
  <xsd:schema xmlns:xsd="http://www.w3.org/2001/XMLSchema" xmlns:xs="http://www.w3.org/2001/XMLSchema" xmlns:p="http://schemas.microsoft.com/office/2006/metadata/properties" xmlns:ns3="a1449467-816d-4f9d-8cf0-d103ba827480" targetNamespace="http://schemas.microsoft.com/office/2006/metadata/properties" ma:root="true" ma:fieldsID="c3c9af8b1554d6738351effc6314a3c9" ns3:_="">
    <xsd:import namespace="a1449467-816d-4f9d-8cf0-d103ba827480"/>
    <xsd:element name="properties">
      <xsd:complexType>
        <xsd:sequence>
          <xsd:element name="documentManagement">
            <xsd:complexType>
              <xsd:all>
                <xsd:element ref="ns3:MediaServiceDateTaken" minOccurs="0"/>
                <xsd:element ref="ns3:MediaServiceMetadata" minOccurs="0"/>
                <xsd:element ref="ns3:MediaServiceFastMetadata" minOccurs="0"/>
                <xsd:element ref="ns3:MediaServiceSearchProperties" minOccurs="0"/>
                <xsd:element ref="ns3:MediaServiceObjectDetectorVersions" minOccurs="0"/>
                <xsd:element ref="ns3:MediaServiceSystemTags" minOccurs="0"/>
                <xsd:element ref="ns3:MediaServiceGenerationTime" minOccurs="0"/>
                <xsd:element ref="ns3:MediaServiceEventHashCode" minOccurs="0"/>
                <xsd:element ref="ns3:MediaServiceOCR" minOccurs="0"/>
                <xsd:element ref="ns3:_activity" minOccurs="0"/>
                <xsd:element ref="ns3:MediaServiceLocation" minOccurs="0"/>
                <xsd:element ref="ns3:MediaLengthInSecond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449467-816d-4f9d-8cf0-d103ba827480"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ystemTags" ma:index="13" nillable="true" ma:displayName="MediaServiceSystemTags" ma:hidden="true" ma:internalName="MediaServiceSystemTags" ma:readOnly="true">
      <xsd:simpleType>
        <xsd:restriction base="dms:Note"/>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_activity" ma:index="17" nillable="true" ma:displayName="_activity" ma:hidden="true" ma:internalName="_activity">
      <xsd:simpleType>
        <xsd:restriction base="dms:Note"/>
      </xsd:simpleType>
    </xsd:element>
    <xsd:element name="MediaServiceLocation" ma:index="18" nillable="true" ma:displayName="Location" ma:indexed="true"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BillingMetadata" ma:index="20"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a1449467-816d-4f9d-8cf0-d103ba82748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3B4873-0D15-4CB3-9F8E-9A5A701AD0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449467-816d-4f9d-8cf0-d103ba82748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5B71C70-2297-4846-89FC-320F7EE2EFAD}">
  <ds:schemaRefs>
    <ds:schemaRef ds:uri="a1449467-816d-4f9d-8cf0-d103ba827480"/>
    <ds:schemaRef ds:uri="http://www.w3.org/XML/1998/namespace"/>
    <ds:schemaRef ds:uri="http://purl.org/dc/dcmitype/"/>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C62A4690-1E1F-4DE1-8910-439C51C76D5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SOHAR - Publications</vt:lpstr>
      <vt:lpstr>SOHAR - Projects</vt:lpstr>
      <vt:lpstr>SOHAR - Networks</vt:lpstr>
      <vt:lpstr>Notes</vt:lpstr>
      <vt:lpstr>NAP 2019-2024 Addendum</vt:lpstr>
      <vt:lpstr>NAP Commitments2024-2029</vt:lpstr>
      <vt:lpstr>NAP ResearchPriorities2024-2029</vt:lpstr>
      <vt:lpstr>SOHAR - 2021 Original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Ronnie Mooney</dc:creator>
  <cp:keywords/>
  <dc:description/>
  <cp:lastModifiedBy>Rebekah Burman</cp:lastModifiedBy>
  <cp:revision/>
  <dcterms:created xsi:type="dcterms:W3CDTF">2025-02-11T11:40:05Z</dcterms:created>
  <dcterms:modified xsi:type="dcterms:W3CDTF">2025-07-30T16:37:12Z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0x01010056C121F9C208484AA0CB5B0519730AB8</vt:lpwstr>
  </property>
  <property fmtid="{D5CDD505-2E9C-101B-9397-08002B2CF9AE}" pid="3" name="MSIP_Label_a321a15a-c71d-40d3-b0cd-3b0ec0033fdd_Enabled">
    <vt:lpwstr>true</vt:lpwstr>
  </property>
  <property fmtid="{D5CDD505-2E9C-101B-9397-08002B2CF9AE}" pid="4" name="MSIP_Label_a321a15a-c71d-40d3-b0cd-3b0ec0033fdd_SetDate">
    <vt:lpwstr>2025-03-07T17:35:35Z</vt:lpwstr>
  </property>
  <property fmtid="{D5CDD505-2E9C-101B-9397-08002B2CF9AE}" pid="5" name="MSIP_Label_a321a15a-c71d-40d3-b0cd-3b0ec0033fdd_Method">
    <vt:lpwstr>Standard</vt:lpwstr>
  </property>
  <property fmtid="{D5CDD505-2E9C-101B-9397-08002B2CF9AE}" pid="6" name="MSIP_Label_a321a15a-c71d-40d3-b0cd-3b0ec0033fdd_Name">
    <vt:lpwstr>Restricted</vt:lpwstr>
  </property>
  <property fmtid="{D5CDD505-2E9C-101B-9397-08002B2CF9AE}" pid="7" name="MSIP_Label_a321a15a-c71d-40d3-b0cd-3b0ec0033fdd_SiteId">
    <vt:lpwstr>f89944b7-4a4e-4ea7-9156-3299f3411647</vt:lpwstr>
  </property>
  <property fmtid="{D5CDD505-2E9C-101B-9397-08002B2CF9AE}" pid="8" name="MSIP_Label_a321a15a-c71d-40d3-b0cd-3b0ec0033fdd_ActionId">
    <vt:lpwstr>e97eaaf7-8aec-42ce-a98f-3256882806a7</vt:lpwstr>
  </property>
  <property fmtid="{D5CDD505-2E9C-101B-9397-08002B2CF9AE}" pid="9" name="MSIP_Label_a321a15a-c71d-40d3-b0cd-3b0ec0033fdd_ContentBits">
    <vt:lpwstr>0</vt:lpwstr>
  </property>
  <property fmtid="{D5CDD505-2E9C-101B-9397-08002B2CF9AE}" pid="10" name="MSIP_Label_a321a15a-c71d-40d3-b0cd-3b0ec0033fdd_Tag">
    <vt:lpwstr>10, 3, 0, 2</vt:lpwstr>
  </property>
</Properties>
</file>